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3\Уточнение 1\Материалы в МОД\"/>
    </mc:Choice>
  </mc:AlternateContent>
  <bookViews>
    <workbookView xWindow="0" yWindow="0" windowWidth="19440" windowHeight="11835"/>
  </bookViews>
  <sheets>
    <sheet name="ПНО 2023 (таблица 1)" sheetId="1" r:id="rId1"/>
  </sheets>
  <definedNames>
    <definedName name="_xlnm._FilterDatabase" localSheetId="0" hidden="1">'ПНО 2023 (таблица 1)'!$A$6:$N$77</definedName>
    <definedName name="Z_4D482E0C_613A_45E0_972F_E26C380D72DC_.wvu.FilterData" localSheetId="0" hidden="1">'ПНО 2023 (таблица 1)'!$A$6:$N$77</definedName>
    <definedName name="Z_516C59D7_10F2_491A_8A34_EB7FB5358655_.wvu.FilterData" localSheetId="0" hidden="1">'ПНО 2023 (таблица 1)'!$A$6:$N$77</definedName>
    <definedName name="Z_516C59D7_10F2_491A_8A34_EB7FB5358655_.wvu.PrintArea" localSheetId="0" hidden="1">'ПНО 2023 (таблица 1)'!$A$1:$M$77</definedName>
    <definedName name="Z_516C59D7_10F2_491A_8A34_EB7FB5358655_.wvu.PrintTitles" localSheetId="0" hidden="1">'ПНО 2023 (таблица 1)'!$5:$6</definedName>
    <definedName name="Z_9F7A8D10_037D_44EB_A9F5_93320A40E17C_.wvu.FilterData" localSheetId="0" hidden="1">'ПНО 2023 (таблица 1)'!$A$6:$N$77</definedName>
    <definedName name="Z_9F7A8D10_037D_44EB_A9F5_93320A40E17C_.wvu.PrintArea" localSheetId="0" hidden="1">'ПНО 2023 (таблица 1)'!$A$1:$M$77</definedName>
    <definedName name="Z_9F7A8D10_037D_44EB_A9F5_93320A40E17C_.wvu.PrintTitles" localSheetId="0" hidden="1">'ПНО 2023 (таблица 1)'!$5:$6</definedName>
    <definedName name="Z_CC1F475B_5D02_4338_9556_3ED7BE4BBFA6_.wvu.FilterData" localSheetId="0" hidden="1">'ПНО 2023 (таблица 1)'!$A$6:$N$6</definedName>
    <definedName name="Z_CC1F475B_5D02_4338_9556_3ED7BE4BBFA6_.wvu.PrintArea" localSheetId="0" hidden="1">'ПНО 2023 (таблица 1)'!$A$1:$E$74</definedName>
    <definedName name="Z_CC1F475B_5D02_4338_9556_3ED7BE4BBFA6_.wvu.PrintTitles" localSheetId="0" hidden="1">'ПНО 2023 (таблица 1)'!$5:$6</definedName>
    <definedName name="Z_EC603877_6BF9_44BC_9AAC_F97499352A2D_.wvu.FilterData" localSheetId="0" hidden="1">'ПНО 2023 (таблица 1)'!$A$6:$E$16</definedName>
    <definedName name="Z_EC603877_6BF9_44BC_9AAC_F97499352A2D_.wvu.PrintArea" localSheetId="0" hidden="1">'ПНО 2023 (таблица 1)'!$A$1:$D$16</definedName>
    <definedName name="Z_EC603877_6BF9_44BC_9AAC_F97499352A2D_.wvu.PrintTitles" localSheetId="0" hidden="1">'ПНО 2023 (таблица 1)'!$5:$6</definedName>
    <definedName name="_xlnm.Print_Titles" localSheetId="0">'ПНО 2023 (таблица 1)'!$5:$6</definedName>
    <definedName name="_xlnm.Print_Area" localSheetId="0">'ПНО 2023 (таблица 1)'!$A$1:$M$77</definedName>
  </definedNames>
  <calcPr calcId="152511"/>
  <customWorkbookViews>
    <customWorkbookView name="Черенкова Е.А. - Личное представление" guid="{9F7A8D10-037D-44EB-A9F5-93320A40E17C}" mergeInterval="0" personalView="1" maximized="1" xWindow="-8" yWindow="-8" windowWidth="1936" windowHeight="1056" activeSheetId="1"/>
    <customWorkbookView name="Чернова Н.И. - Личное представление" guid="{516C59D7-10F2-491A-8A34-EB7FB5358655}" mergeInterval="0" personalView="1" maximized="1" windowWidth="1916" windowHeight="943" activeSheetId="1"/>
    <customWorkbookView name="Виноградова Е.М. - Личное представление" guid="{CC1F475B-5D02-4338-9556-3ED7BE4BBFA6}" mergeInterval="0" personalView="1" maximized="1" windowWidth="1276" windowHeight="759" activeSheetId="2" showComments="commIndAndComment"/>
    <customWorkbookView name="Ищенко Р.С. - Личное представление" guid="{EC603877-6BF9-44BC-9AAC-F97499352A2D}" mergeInterval="0" personalView="1" maximized="1" windowWidth="1916" windowHeight="774" activeSheetId="1"/>
    <customWorkbookView name="Куликова И.Л. - Личное представление" guid="{9DFA96C9-BF58-423F-AAC6-443DE6AB108C}" mergeInterval="0" personalView="1" maximized="1" windowWidth="1436" windowHeight="675" activeSheetId="3"/>
    <customWorkbookView name="Иванова А.А. - Личное представление" guid="{9A4A050A-5763-4DFB-A8E6-E32DEBDFD1EE}" mergeInterval="0" personalView="1" maximized="1" windowWidth="1436" windowHeight="635" activeSheetId="2"/>
    <customWorkbookView name="Григорян Р.С. - Личное представление" guid="{8DA32F14-4F68-454C-8473-C601FD7C9B3A}" mergeInterval="0" personalView="1" maximized="1" windowWidth="1916" windowHeight="815" activeSheetId="1"/>
    <customWorkbookView name="Егорова А.В. - Личное представление" guid="{749F2592-76B4-45C8-B92E-61EE33F67242}" mergeInterval="0" personalView="1" maximized="1" windowWidth="1276" windowHeight="759" activeSheetId="1"/>
    <customWorkbookView name="Дьяченко О.В. - Личное представление" guid="{3D473700-C96E-47FD-B2F2-62B573BFB6EC}" mergeInterval="0" personalView="1" maximized="1" windowWidth="1436" windowHeight="635" activeSheetId="1"/>
    <customWorkbookView name="Купцова Т.С. - Личное представление" guid="{022B8B8D-D12C-45A9-9886-4A5C27D06952}" mergeInterval="0" personalView="1" maximized="1" windowWidth="1436" windowHeight="645" activeSheetId="3"/>
    <customWorkbookView name="Сердюкова О.А. - Личное представление" guid="{B763D789-39E8-4B87-ADAA-1F6D9CDF9DA1}" mergeInterval="0" personalView="1" maximized="1" windowWidth="1436" windowHeight="655" activeSheetId="1"/>
    <customWorkbookView name="grigorian - Личное представление" guid="{2295BB66-DDF1-4F8C-A960-FF33892A2013}" mergeInterval="0" personalView="1" maximized="1" xWindow="1" yWindow="1" windowWidth="1436" windowHeight="576" activeSheetId="1"/>
    <customWorkbookView name="Евгения Викторовна Геско - Личное представление" guid="{50C1267F-3965-4779-BDDA-46F77520000F}" mergeInterval="0" personalView="1" maximized="1" yWindow="-4" windowWidth="1336" windowHeight="593" activeSheetId="3"/>
    <customWorkbookView name="vinogradova - Личное представление" guid="{7BB4CD96-C288-41A0-90D8-BCA1DACD31B8}" mergeInterval="0" personalView="1" maximized="1" xWindow="1" yWindow="1" windowWidth="1276" windowHeight="794" activeSheetId="2" showComments="commIndAndComment"/>
    <customWorkbookView name="palehina - Личное представление" guid="{27BD942F-BAC1-4F12-B9B4-88AB0541B856}" mergeInterval="0" personalView="1" maximized="1" xWindow="1" yWindow="1" windowWidth="1020" windowHeight="507" activeSheetId="3"/>
    <customWorkbookView name="Serdyukova - Личное представление" guid="{17B844EB-0CD5-4278-9A91-826072BBE2D4}" mergeInterval="0" personalView="1" maximized="1" xWindow="1" yWindow="1" windowWidth="1436" windowHeight="679" activeSheetId="3"/>
    <customWorkbookView name="Татьяна Спиридоновна Купцова - Личное представление" guid="{609FEF99-03FF-4B6C-B187-B32326B80448}" mergeInterval="0" personalView="1" maximized="1" xWindow="1" yWindow="1" windowWidth="1436" windowHeight="670" activeSheetId="3" showComments="commIndAndComment"/>
    <customWorkbookView name="Алла Альбертовна Иванова - Личное представление" guid="{22EAF8F4-4AA7-4035-9996-822E8CEB1C39}" mergeInterval="0" personalView="1" maximized="1" xWindow="1" yWindow="1" windowWidth="1436" windowHeight="670" activeSheetId="3"/>
    <customWorkbookView name="Оксана Вячеславовна Дьяченко - Личное представление" guid="{5D13067D-666E-4583-AA74-816001AC61FB}" mergeInterval="0" personalView="1" maximized="1" xWindow="1" yWindow="1" windowWidth="1436" windowHeight="670" activeSheetId="2"/>
    <customWorkbookView name="NChernova - Личное представление" guid="{A7669F89-A1D0-4197-8947-2B8941092484}" mergeInterval="0" personalView="1" maximized="1" xWindow="1" yWindow="1" windowWidth="1436" windowHeight="679" activeSheetId="3"/>
  </customWorkbookViews>
</workbook>
</file>

<file path=xl/calcChain.xml><?xml version="1.0" encoding="utf-8"?>
<calcChain xmlns="http://schemas.openxmlformats.org/spreadsheetml/2006/main">
  <c r="G77" i="1" l="1"/>
  <c r="H77" i="1"/>
  <c r="J77" i="1"/>
  <c r="K77" i="1"/>
  <c r="M77" i="1"/>
  <c r="E77" i="1"/>
  <c r="F74" i="1" l="1"/>
  <c r="F73" i="1"/>
  <c r="L59" i="1" l="1"/>
  <c r="I59" i="1"/>
  <c r="F59" i="1"/>
  <c r="I77" i="1" l="1"/>
  <c r="L77" i="1"/>
  <c r="F77" i="1"/>
</calcChain>
</file>

<file path=xl/sharedStrings.xml><?xml version="1.0" encoding="utf-8"?>
<sst xmlns="http://schemas.openxmlformats.org/spreadsheetml/2006/main" count="122" uniqueCount="88">
  <si>
    <t>Целевая статья</t>
  </si>
  <si>
    <t>№ п/п</t>
  </si>
  <si>
    <t xml:space="preserve">Наименование публичного нормативного обязательства </t>
  </si>
  <si>
    <t>Классификация расходов бюджета</t>
  </si>
  <si>
    <t>тыс. рублей</t>
  </si>
  <si>
    <t>Единовременная денежная выплата при присвоении наград (в соответствии с Законом Мурманской области от 20.12.2001 № 318-01-ЗМО «О наградах и премиях Мурманской области»)</t>
  </si>
  <si>
    <t>3410610610</t>
  </si>
  <si>
    <t>330</t>
  </si>
  <si>
    <t>Постановление Губернатора Мурманской области от 26.09.2012 № 162-ПГ«О Почетной грамоте и Благодарности Губернатора Мурманской области»</t>
  </si>
  <si>
    <t>Ежегодная денежная выплата при присвоении наград (в соответствии с Законом Мурманской области от 20.12.2001 № 318-01-ЗМО «О наградах и премиях Мурманской области»)</t>
  </si>
  <si>
    <t>3410610620</t>
  </si>
  <si>
    <t>Премии Мурманской области (в соответствии с Законом Мурманской области от 20.12.2001 № 318-01-ЗМО «О наградах и премиях Мурманской области»)</t>
  </si>
  <si>
    <t>3410613030</t>
  </si>
  <si>
    <t>Именные стипендии Губернатора Мурманской области одаренным детям и учащейся молодежи</t>
  </si>
  <si>
    <t>3430310770</t>
  </si>
  <si>
    <t>Предоставление поэтапных денежных выплат врачам-специалистам, трудоустроившимся в медицинские организации, подведомственные Министерству здравоохранения Мурманской области</t>
  </si>
  <si>
    <t>215N510520</t>
  </si>
  <si>
    <t>21501R1380</t>
  </si>
  <si>
    <t>Выплата регионального единовременного пособия при усыновлении (удочерении) ребенка, оставшегося без попечения родителей</t>
  </si>
  <si>
    <t>Единовременные компенсационные выплаты учителям, прибывшим (переехавшим) на работу в сельские населенные пункты, либо рабочие поселки,  либо поселки городского типа, либо города с населением  до 50 тыс. человек, в субъектах Российской Федерации</t>
  </si>
  <si>
    <t>222E152560</t>
  </si>
  <si>
    <t>Предоставление единовременных денежных выплат участникам Госпрограммы и членам семей участников Госпрограммы</t>
  </si>
  <si>
    <t>26201R0860</t>
  </si>
  <si>
    <t>Региональная доплата к пенсии пенсионерам, получающим минимальную пенсию по старости и иные региональные доплаты к пенсиям</t>
  </si>
  <si>
    <t>Реализация мер социальной поддержки по оплате жилого помещения, коммунальных услуг и транспортных услуг по доставке твердого топлива ветеранам труда</t>
  </si>
  <si>
    <t>Реализация мер социальной поддержки по оплате жилого помещения и коммунальных услуг реабилитированным лицам и лицам, признанным пострадавшими от политических репрессий (за счет средств  областного бюджета)</t>
  </si>
  <si>
    <t>Предоставление ежемесячной жилищно-коммунальной выплаты женщинам старше 55 лет, мужчинам старше 60 лет, награжденным знаком "Почетный донор России" или "Почетный донор СССР"</t>
  </si>
  <si>
    <t>Реализация мер социальной поддержки по оплате жилого помещения и коммунальных услуг труженикам тыла</t>
  </si>
  <si>
    <t>Расходы на ежемесячную денежную выплату ветеранам труда</t>
  </si>
  <si>
    <t>Расходы на ежемесячную денежную выплату труженикам тыла</t>
  </si>
  <si>
    <t>Расходы на ежемесячную денежную выплату реабилитированным лицам и лицам, признанным пострадавшими от политических репрессий</t>
  </si>
  <si>
    <t>Расходы на ежемесячную денежную выплату пенсионерам по старости (женщины с 55 лет, мужчины с 60 лет)</t>
  </si>
  <si>
    <t>Единовременное пособие семейным парам, прожившим в зарегистрированном браке 50 лет, 60 и более лет</t>
  </si>
  <si>
    <t>Единовременная денежная выплата в связи с празднованием Дня защитника Отечества</t>
  </si>
  <si>
    <t>Единовременная денежная выплата в связи с празднованием Дня Победы в Великой Отечественной войне 1941 - 1945 гг.</t>
  </si>
  <si>
    <t>Единовременная денежная выплата в связи с празднованием годовщины разгрома немецко-фашистских войск в Заполярье</t>
  </si>
  <si>
    <t>Единовременная денежная выплата гражданам, родившимся в период с 23 июня 1923 года по 3 сентября 1945 года</t>
  </si>
  <si>
    <t>Ежегодная единовременная денежная выплата к Дню Мурманской области (28 мая)</t>
  </si>
  <si>
    <t>Выплата социального пособия на погребение  за счет бюджетов субъектов Российской Федерации и местных бюджетов</t>
  </si>
  <si>
    <t>Выплата единовременного пособия при переезде на постоянное место жительства за пределы Мурманской области</t>
  </si>
  <si>
    <t>Реализация Закона Мурманской области "О физической культуре и спорте в Мурманской области" в части дополнительного материального обеспечения лицам, имеющим выдающиеся достижения и особые  заслуги перед Российской Федерацией в сфере физической культуры и спорта</t>
  </si>
  <si>
    <t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 ведению субъектов Российской Федерации</t>
  </si>
  <si>
    <t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ведению Российской Федерации (за счет средств областного бюджета)</t>
  </si>
  <si>
    <t>Предоставление мер социальной поддержки по оплате жилого помещения и коммунальных услуг гражданам, родившимся в период с 23 июня 1923 года по 3 сентября 1945 года</t>
  </si>
  <si>
    <t>Единовременная материальная помощь отдельным категориям граждан из числа военнослужащих, проходивших службу в войсках национальной гвардии Российской Федерации, и членов их семей, а также граждан, зарегистрированных на территории Мурманской области, пребывавших в запасе и заключивших краткосрочный контракт о прохождении военной службы в зоне проведения специальной военной операции, проводимой с 24 февраля 2022 года</t>
  </si>
  <si>
    <t>Обеспечение мер социальной поддержки для лиц, награжденных знаком "Почетный донор СССР", "Почетный донор России"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</si>
  <si>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</si>
  <si>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232P150840</t>
  </si>
  <si>
    <t>Ежемесячная выплата на детей в возрасте от трех до семи лет включительно</t>
  </si>
  <si>
    <t>23205R3020</t>
  </si>
  <si>
    <t>Ежемесячная денежная выплата при рождении  первого ребенка до достижения им возраста полутора лет</t>
  </si>
  <si>
    <t>Ежемесячное пособие на ребенка</t>
  </si>
  <si>
    <t>Предоставление регионального материнского (семейного) капитала</t>
  </si>
  <si>
    <t>Выплата единовременного пособия при поступлении ребенка в 1 класс</t>
  </si>
  <si>
    <t>Выплата единовременного пособия при рождении  одновременно двух и более детей</t>
  </si>
  <si>
    <t>Предоставление единовременной денежной выплаты лицам, награжденным орденом  "Родительская слава", почетным знаком Мурманской области "Материнская слава"</t>
  </si>
  <si>
    <t>Предоставление единовременной денежной выплаты лицам, награжденным орденом «Родительская слава» или медалью ордена «Родительская слава»</t>
  </si>
  <si>
    <t>Оказание финансовой поддержки семьям, имеющим больных фенилкетонурией</t>
  </si>
  <si>
    <t>Предоставление мер социальной поддержки на обеспечение полноценным питанием беременных женщин, кормящих матерей, а также детей в возрасте до трех лет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</si>
  <si>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</si>
  <si>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r>
      <t xml:space="preserve">Вид расхода 
</t>
    </r>
    <r>
      <rPr>
        <b/>
        <sz val="12"/>
        <rFont val="Times New Roman"/>
        <family val="1"/>
        <charset val="204"/>
      </rPr>
      <t>(313 и 330)</t>
    </r>
  </si>
  <si>
    <t>Осуществление мер социальной поддержки и мер стимулирования отдельных категорий медицинских работников в части единовременной компенсационной выплаты</t>
  </si>
  <si>
    <t>Осуществление единовременных выплат медицинским работникам</t>
  </si>
  <si>
    <t>ИТОГО</t>
  </si>
  <si>
    <t>х</t>
  </si>
  <si>
    <t>Распределение расходов областного бюджета, направляемых на исполнение публичных нормативных обязательств на 2023 год и на плановый период 2024 и 2025 годов</t>
  </si>
  <si>
    <t>Утверждено законом</t>
  </si>
  <si>
    <t>Изменения</t>
  </si>
  <si>
    <t>С учетом изменений</t>
  </si>
  <si>
    <t>Единовременная выплата на улучшение жилищных условий участникам специальной военной операции, которым присвоено звание Героя Российской Федерации</t>
  </si>
  <si>
    <t>313</t>
  </si>
  <si>
    <t>Единовременная материальная помощь отдельным категориям граждан из числа военнослужащих, проходивших службу в войсках национальной гвардии Российской Федерации, и членов их семей, а также граждан, зарегистрированных на территории Мурманской области, пребывавших в запасе и заключивших краткосрочный контракт о прохождении военной службы в зоне проведения специальной военной операции, проводимой с 24 февраля 2022 года (за счет средств резервного фонда)</t>
  </si>
  <si>
    <t>232051084U</t>
  </si>
  <si>
    <t>Единовременная материальная помощь гражданам Российской Федерации, имеющих место жительства в Мурманской области, призванных на военную службу по мобилизации</t>
  </si>
  <si>
    <t>232051085U</t>
  </si>
  <si>
    <t>Единовременная материальная помощь гражданам Российской Федерации, имеющих место жительства в Мурманской области, призванных на военную службу по мобилизации (за счет средств резервного фонда)</t>
  </si>
  <si>
    <t>Предоставление дополнительной меры социальной поддержки в виде единовременной денежной выплаты на обзаведение имуществом гражданам, оказавшимся в трудной жизненной ситуации в связи с утратой ими жилого дома в результате воздействий бытового, природного или техногенного характера</t>
  </si>
  <si>
    <t>Предоставление дополнительной меры социальной поддержки в виде денежной выплаты на оплату проезда в медицинские организации и обратно гражданам с ограниченными возможностями здоровья, осуществившим перевозку собственными силами</t>
  </si>
  <si>
    <t>Предоставление ежемесячных денежных выплат на детей из семей участников специальной военной операции</t>
  </si>
  <si>
    <t>Социальная поддержка Героев Советского Союза, Героев Российской Федерации и полных кавалеров ордена Славы</t>
  </si>
  <si>
    <t>Единовременная выплата на обзаведение имуществом (за счёт средств «Фонда развития территорий»)</t>
  </si>
  <si>
    <t>Предоставление социальных выплат, установленных пунктом 1 Указа Президента Российской Федерации от 27 августа 2022 г. № 586 «О выплатах гражданам Донецкой Народной Республики, Луганской Народной Республики, Украины и лицам без гражданства, вынужденно покинувшим территории Донецкой Народной Республики, Луганской Народной Республики, Украины и прибывшим на территорию Российской Федерации»</t>
  </si>
  <si>
    <t>999005Т090</t>
  </si>
  <si>
    <t>Осуществление выплаты на оплату проезда в медицинские организации и обратно беременным и родившим женщинам</t>
  </si>
  <si>
    <t>Ежемесячная денежная выплата на оплату стоимости проезда детей из семей участников специальной военной операции, обучающихся в образовательных организациях, высшего и среднего профессионального образования, расположенных за пределами границ муниципальных образований по месту проживания детей и в пределах территории Мурманской области, к месту проживания и обратно</t>
  </si>
  <si>
    <t>215N510500
2150110500</t>
  </si>
  <si>
    <t>Выплата стипендий молодым ученым</t>
  </si>
  <si>
    <t>2210310940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</si>
</sst>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#,##0_ ;\-#,##0\ "/>
  </numFmts>
  <fonts count="12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164" fontId="0" fillId="0" borderId="0">
      <alignment vertical="top" wrapText="1"/>
    </xf>
    <xf numFmtId="165" fontId="1" fillId="0" borderId="0" applyFont="0" applyFill="0" applyBorder="0" applyAlignment="0" applyProtection="0"/>
    <xf numFmtId="164" fontId="4" fillId="0" borderId="0">
      <alignment vertical="top" wrapText="1"/>
    </xf>
    <xf numFmtId="164" fontId="1" fillId="0" borderId="0">
      <alignment vertical="top" wrapText="1"/>
    </xf>
  </cellStyleXfs>
  <cellXfs count="51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vertical="top" wrapText="1"/>
    </xf>
    <xf numFmtId="0" fontId="7" fillId="0" borderId="0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7" fontId="0" fillId="0" borderId="0" xfId="0" applyNumberFormat="1" applyFont="1" applyFill="1" applyAlignment="1">
      <alignment vertical="top" wrapText="1"/>
    </xf>
    <xf numFmtId="1" fontId="0" fillId="0" borderId="0" xfId="0" applyNumberFormat="1" applyFont="1" applyFill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9" fillId="0" borderId="1" xfId="0" applyFont="1" applyFill="1" applyBorder="1" applyAlignment="1">
      <alignment horizontal="center" vertical="center" wrapText="1"/>
    </xf>
    <xf numFmtId="164" fontId="10" fillId="0" borderId="1" xfId="0" applyFont="1" applyFill="1" applyBorder="1" applyAlignment="1">
      <alignment horizontal="center" vertical="center" wrapText="1"/>
    </xf>
    <xf numFmtId="164" fontId="11" fillId="0" borderId="0" xfId="0" applyNumberFormat="1" applyFont="1" applyFill="1" applyAlignment="1">
      <alignment vertical="top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1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164" fontId="0" fillId="0" borderId="3" xfId="0" applyFont="1" applyFill="1" applyBorder="1" applyAlignment="1">
      <alignment vertical="top" wrapText="1"/>
    </xf>
    <xf numFmtId="164" fontId="0" fillId="0" borderId="3" xfId="0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164" fontId="0" fillId="0" borderId="3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5" xfId="0" applyNumberFormat="1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9" defaultPivotStyle="PivotStyleLight16"/>
  <colors>
    <mruColors>
      <color rgb="FFFF5050"/>
      <color rgb="FFFFE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view="pageBreakPreview" zoomScale="85" zoomScaleNormal="85" zoomScaleSheetLayoutView="85" workbookViewId="0">
      <selection activeCell="H10" sqref="H10"/>
    </sheetView>
  </sheetViews>
  <sheetFormatPr defaultRowHeight="12.75" x14ac:dyDescent="0.2"/>
  <cols>
    <col min="1" max="1" width="9.33203125" style="2"/>
    <col min="2" max="2" width="86" style="1" customWidth="1"/>
    <col min="3" max="3" width="19.33203125" style="1" customWidth="1"/>
    <col min="4" max="4" width="15" style="1" customWidth="1"/>
    <col min="5" max="5" width="21" customWidth="1"/>
    <col min="6" max="7" width="21" style="2" customWidth="1"/>
    <col min="8" max="8" width="21" customWidth="1"/>
    <col min="9" max="10" width="21" style="2" customWidth="1"/>
    <col min="11" max="11" width="21" customWidth="1"/>
    <col min="12" max="13" width="21" style="2" customWidth="1"/>
    <col min="14" max="14" width="16.33203125" hidden="1" customWidth="1"/>
  </cols>
  <sheetData>
    <row r="1" spans="1:14" s="2" customFormat="1" ht="41.25" customHeight="1" x14ac:dyDescent="0.2">
      <c r="A1" s="24" t="s">
        <v>65</v>
      </c>
      <c r="B1" s="24"/>
      <c r="C1" s="24"/>
      <c r="D1" s="24"/>
    </row>
    <row r="2" spans="1:14" s="2" customFormat="1" ht="15.75" x14ac:dyDescent="0.2">
      <c r="B2" s="1"/>
      <c r="C2" s="1"/>
      <c r="D2" s="1"/>
      <c r="E2" s="20"/>
    </row>
    <row r="3" spans="1:14" s="2" customFormat="1" x14ac:dyDescent="0.2">
      <c r="B3" s="1"/>
      <c r="C3" s="1"/>
      <c r="D3" s="1"/>
    </row>
    <row r="4" spans="1:14" s="2" customFormat="1" ht="15" x14ac:dyDescent="0.2">
      <c r="B4" s="1"/>
      <c r="C4" s="1"/>
      <c r="D4" s="1"/>
      <c r="F4" s="3"/>
      <c r="G4" s="3"/>
      <c r="M4" s="3" t="s">
        <v>4</v>
      </c>
    </row>
    <row r="5" spans="1:14" s="2" customFormat="1" ht="12.75" customHeight="1" x14ac:dyDescent="0.2">
      <c r="A5" s="25" t="s">
        <v>1</v>
      </c>
      <c r="B5" s="25" t="s">
        <v>2</v>
      </c>
      <c r="C5" s="25" t="s">
        <v>3</v>
      </c>
      <c r="D5" s="25"/>
      <c r="E5" s="21">
        <v>2023</v>
      </c>
      <c r="F5" s="22"/>
      <c r="G5" s="23"/>
      <c r="H5" s="21">
        <v>2024</v>
      </c>
      <c r="I5" s="22"/>
      <c r="J5" s="23"/>
      <c r="K5" s="21">
        <v>2025</v>
      </c>
      <c r="L5" s="22"/>
      <c r="M5" s="23"/>
    </row>
    <row r="6" spans="1:14" s="2" customFormat="1" ht="28.5" x14ac:dyDescent="0.2">
      <c r="A6" s="26"/>
      <c r="B6" s="25"/>
      <c r="C6" s="4" t="s">
        <v>0</v>
      </c>
      <c r="D6" s="13" t="s">
        <v>60</v>
      </c>
      <c r="E6" s="18" t="s">
        <v>66</v>
      </c>
      <c r="F6" s="19" t="s">
        <v>67</v>
      </c>
      <c r="G6" s="19" t="s">
        <v>68</v>
      </c>
      <c r="H6" s="18" t="s">
        <v>66</v>
      </c>
      <c r="I6" s="19" t="s">
        <v>67</v>
      </c>
      <c r="J6" s="19" t="s">
        <v>68</v>
      </c>
      <c r="K6" s="18" t="s">
        <v>66</v>
      </c>
      <c r="L6" s="19" t="s">
        <v>67</v>
      </c>
      <c r="M6" s="19" t="s">
        <v>68</v>
      </c>
    </row>
    <row r="7" spans="1:14" ht="38.25" x14ac:dyDescent="0.2">
      <c r="A7" s="6">
        <v>1</v>
      </c>
      <c r="B7" s="5" t="s">
        <v>5</v>
      </c>
      <c r="C7" s="6" t="s">
        <v>6</v>
      </c>
      <c r="D7" s="6" t="s">
        <v>7</v>
      </c>
      <c r="E7" s="7">
        <v>30</v>
      </c>
      <c r="F7" s="7">
        <v>0</v>
      </c>
      <c r="G7" s="7">
        <v>30</v>
      </c>
      <c r="H7" s="7">
        <v>30</v>
      </c>
      <c r="I7" s="7">
        <v>0</v>
      </c>
      <c r="J7" s="7">
        <v>30</v>
      </c>
      <c r="K7" s="7">
        <v>30</v>
      </c>
      <c r="L7" s="7">
        <v>0</v>
      </c>
      <c r="M7" s="7">
        <v>30</v>
      </c>
      <c r="N7" s="10">
        <v>812</v>
      </c>
    </row>
    <row r="8" spans="1:14" ht="38.25" x14ac:dyDescent="0.2">
      <c r="A8" s="6">
        <v>2</v>
      </c>
      <c r="B8" s="5" t="s">
        <v>5</v>
      </c>
      <c r="C8" s="6" t="s">
        <v>6</v>
      </c>
      <c r="D8" s="6" t="s">
        <v>7</v>
      </c>
      <c r="E8" s="7">
        <v>75</v>
      </c>
      <c r="F8" s="7">
        <v>0</v>
      </c>
      <c r="G8" s="7">
        <v>75</v>
      </c>
      <c r="H8" s="7">
        <v>75</v>
      </c>
      <c r="I8" s="7">
        <v>0</v>
      </c>
      <c r="J8" s="7">
        <v>75</v>
      </c>
      <c r="K8" s="7">
        <v>75</v>
      </c>
      <c r="L8" s="7">
        <v>0</v>
      </c>
      <c r="M8" s="7">
        <v>75</v>
      </c>
      <c r="N8" s="10">
        <v>812</v>
      </c>
    </row>
    <row r="9" spans="1:14" ht="25.5" x14ac:dyDescent="0.2">
      <c r="A9" s="12">
        <v>3</v>
      </c>
      <c r="B9" s="5" t="s">
        <v>8</v>
      </c>
      <c r="C9" s="6" t="s">
        <v>6</v>
      </c>
      <c r="D9" s="6" t="s">
        <v>7</v>
      </c>
      <c r="E9" s="7">
        <v>150</v>
      </c>
      <c r="F9" s="7">
        <v>0</v>
      </c>
      <c r="G9" s="7">
        <v>150</v>
      </c>
      <c r="H9" s="7">
        <v>150</v>
      </c>
      <c r="I9" s="7">
        <v>0</v>
      </c>
      <c r="J9" s="7">
        <v>150</v>
      </c>
      <c r="K9" s="7">
        <v>150</v>
      </c>
      <c r="L9" s="7">
        <v>0</v>
      </c>
      <c r="M9" s="7">
        <v>150</v>
      </c>
      <c r="N9" s="10">
        <v>812</v>
      </c>
    </row>
    <row r="10" spans="1:14" ht="38.25" x14ac:dyDescent="0.2">
      <c r="A10" s="12">
        <v>4</v>
      </c>
      <c r="B10" s="5" t="s">
        <v>5</v>
      </c>
      <c r="C10" s="6" t="s">
        <v>6</v>
      </c>
      <c r="D10" s="6" t="s">
        <v>7</v>
      </c>
      <c r="E10" s="7">
        <v>135</v>
      </c>
      <c r="F10" s="7">
        <v>0</v>
      </c>
      <c r="G10" s="7">
        <v>135</v>
      </c>
      <c r="H10" s="7">
        <v>135</v>
      </c>
      <c r="I10" s="7">
        <v>0</v>
      </c>
      <c r="J10" s="7">
        <v>135</v>
      </c>
      <c r="K10" s="7">
        <v>135</v>
      </c>
      <c r="L10" s="7">
        <v>0</v>
      </c>
      <c r="M10" s="7">
        <v>135</v>
      </c>
      <c r="N10" s="10">
        <v>812</v>
      </c>
    </row>
    <row r="11" spans="1:14" ht="38.25" x14ac:dyDescent="0.2">
      <c r="A11" s="12">
        <v>5</v>
      </c>
      <c r="B11" s="5" t="s">
        <v>5</v>
      </c>
      <c r="C11" s="6" t="s">
        <v>6</v>
      </c>
      <c r="D11" s="6" t="s">
        <v>7</v>
      </c>
      <c r="E11" s="7">
        <v>500</v>
      </c>
      <c r="F11" s="7">
        <v>0</v>
      </c>
      <c r="G11" s="7">
        <v>500</v>
      </c>
      <c r="H11" s="7">
        <v>500</v>
      </c>
      <c r="I11" s="7">
        <v>0</v>
      </c>
      <c r="J11" s="7">
        <v>500</v>
      </c>
      <c r="K11" s="7">
        <v>500</v>
      </c>
      <c r="L11" s="7">
        <v>0</v>
      </c>
      <c r="M11" s="7">
        <v>500</v>
      </c>
      <c r="N11" s="10">
        <v>812</v>
      </c>
    </row>
    <row r="12" spans="1:14" ht="38.25" x14ac:dyDescent="0.2">
      <c r="A12" s="12">
        <v>6</v>
      </c>
      <c r="B12" s="5" t="s">
        <v>5</v>
      </c>
      <c r="C12" s="6" t="s">
        <v>6</v>
      </c>
      <c r="D12" s="6" t="s">
        <v>7</v>
      </c>
      <c r="E12" s="7">
        <v>60</v>
      </c>
      <c r="F12" s="7">
        <v>0</v>
      </c>
      <c r="G12" s="7">
        <v>60</v>
      </c>
      <c r="H12" s="7">
        <v>60</v>
      </c>
      <c r="I12" s="7">
        <v>0</v>
      </c>
      <c r="J12" s="7">
        <v>60</v>
      </c>
      <c r="K12" s="7">
        <v>60</v>
      </c>
      <c r="L12" s="7">
        <v>0</v>
      </c>
      <c r="M12" s="7">
        <v>60</v>
      </c>
      <c r="N12" s="10">
        <v>812</v>
      </c>
    </row>
    <row r="13" spans="1:14" ht="38.25" x14ac:dyDescent="0.2">
      <c r="A13" s="12">
        <v>7</v>
      </c>
      <c r="B13" s="5" t="s">
        <v>5</v>
      </c>
      <c r="C13" s="6" t="s">
        <v>6</v>
      </c>
      <c r="D13" s="6" t="s">
        <v>7</v>
      </c>
      <c r="E13" s="7">
        <v>150</v>
      </c>
      <c r="F13" s="7">
        <v>0</v>
      </c>
      <c r="G13" s="7">
        <v>150</v>
      </c>
      <c r="H13" s="7">
        <v>150</v>
      </c>
      <c r="I13" s="7">
        <v>0</v>
      </c>
      <c r="J13" s="7">
        <v>150</v>
      </c>
      <c r="K13" s="7">
        <v>150</v>
      </c>
      <c r="L13" s="7">
        <v>0</v>
      </c>
      <c r="M13" s="7">
        <v>150</v>
      </c>
      <c r="N13" s="10">
        <v>812</v>
      </c>
    </row>
    <row r="14" spans="1:14" ht="38.25" x14ac:dyDescent="0.2">
      <c r="A14" s="12">
        <v>8</v>
      </c>
      <c r="B14" s="8" t="s">
        <v>9</v>
      </c>
      <c r="C14" s="6" t="s">
        <v>10</v>
      </c>
      <c r="D14" s="6" t="s">
        <v>7</v>
      </c>
      <c r="E14" s="7">
        <v>180</v>
      </c>
      <c r="F14" s="7">
        <v>0</v>
      </c>
      <c r="G14" s="7">
        <v>180</v>
      </c>
      <c r="H14" s="7">
        <v>180</v>
      </c>
      <c r="I14" s="7">
        <v>0</v>
      </c>
      <c r="J14" s="7">
        <v>180</v>
      </c>
      <c r="K14" s="7">
        <v>180</v>
      </c>
      <c r="L14" s="7">
        <v>0</v>
      </c>
      <c r="M14" s="7">
        <v>180</v>
      </c>
      <c r="N14" s="10">
        <v>812</v>
      </c>
    </row>
    <row r="15" spans="1:14" ht="38.25" x14ac:dyDescent="0.2">
      <c r="A15" s="12">
        <v>9</v>
      </c>
      <c r="B15" s="8" t="s">
        <v>9</v>
      </c>
      <c r="C15" s="6" t="s">
        <v>10</v>
      </c>
      <c r="D15" s="6" t="s">
        <v>7</v>
      </c>
      <c r="E15" s="7">
        <v>880</v>
      </c>
      <c r="F15" s="7">
        <v>0</v>
      </c>
      <c r="G15" s="7">
        <v>880</v>
      </c>
      <c r="H15" s="7">
        <v>880</v>
      </c>
      <c r="I15" s="7">
        <v>0</v>
      </c>
      <c r="J15" s="7">
        <v>880</v>
      </c>
      <c r="K15" s="7">
        <v>880</v>
      </c>
      <c r="L15" s="7">
        <v>0</v>
      </c>
      <c r="M15" s="7">
        <v>880</v>
      </c>
      <c r="N15" s="10">
        <v>812</v>
      </c>
    </row>
    <row r="16" spans="1:14" ht="25.5" x14ac:dyDescent="0.2">
      <c r="A16" s="12">
        <v>10</v>
      </c>
      <c r="B16" s="5" t="s">
        <v>11</v>
      </c>
      <c r="C16" s="9" t="s">
        <v>12</v>
      </c>
      <c r="D16" s="6" t="s">
        <v>7</v>
      </c>
      <c r="E16" s="7">
        <v>150</v>
      </c>
      <c r="F16" s="7">
        <v>0</v>
      </c>
      <c r="G16" s="7">
        <v>150</v>
      </c>
      <c r="H16" s="7">
        <v>150</v>
      </c>
      <c r="I16" s="7">
        <v>0</v>
      </c>
      <c r="J16" s="7">
        <v>150</v>
      </c>
      <c r="K16" s="7">
        <v>150</v>
      </c>
      <c r="L16" s="7">
        <v>0</v>
      </c>
      <c r="M16" s="7">
        <v>150</v>
      </c>
      <c r="N16" s="10">
        <v>812</v>
      </c>
    </row>
    <row r="17" spans="1:14" ht="25.5" x14ac:dyDescent="0.2">
      <c r="A17" s="12">
        <v>11</v>
      </c>
      <c r="B17" s="6" t="s">
        <v>13</v>
      </c>
      <c r="C17" s="9" t="s">
        <v>14</v>
      </c>
      <c r="D17" s="6" t="s">
        <v>7</v>
      </c>
      <c r="E17" s="7">
        <v>4625</v>
      </c>
      <c r="F17" s="7">
        <v>0</v>
      </c>
      <c r="G17" s="7">
        <v>4625</v>
      </c>
      <c r="H17" s="7">
        <v>4625</v>
      </c>
      <c r="I17" s="7">
        <v>0</v>
      </c>
      <c r="J17" s="7">
        <v>4625</v>
      </c>
      <c r="K17" s="7">
        <v>4625</v>
      </c>
      <c r="L17" s="7">
        <v>0</v>
      </c>
      <c r="M17" s="7">
        <v>4625</v>
      </c>
      <c r="N17" s="10">
        <v>815</v>
      </c>
    </row>
    <row r="18" spans="1:14" ht="25.5" x14ac:dyDescent="0.2">
      <c r="A18" s="12">
        <v>12</v>
      </c>
      <c r="B18" s="6" t="s">
        <v>13</v>
      </c>
      <c r="C18" s="9" t="s">
        <v>14</v>
      </c>
      <c r="D18" s="6" t="s">
        <v>7</v>
      </c>
      <c r="E18" s="7">
        <v>600</v>
      </c>
      <c r="F18" s="7">
        <v>0</v>
      </c>
      <c r="G18" s="7">
        <v>600</v>
      </c>
      <c r="H18" s="7">
        <v>600</v>
      </c>
      <c r="I18" s="7">
        <v>0</v>
      </c>
      <c r="J18" s="7">
        <v>600</v>
      </c>
      <c r="K18" s="7">
        <v>600</v>
      </c>
      <c r="L18" s="7">
        <v>0</v>
      </c>
      <c r="M18" s="7">
        <v>600</v>
      </c>
      <c r="N18" s="10">
        <v>815</v>
      </c>
    </row>
    <row r="19" spans="1:14" ht="25.5" customHeight="1" x14ac:dyDescent="0.2">
      <c r="A19" s="50">
        <v>13</v>
      </c>
      <c r="B19" s="31" t="s">
        <v>61</v>
      </c>
      <c r="C19" s="31" t="s">
        <v>85</v>
      </c>
      <c r="D19" s="31">
        <v>313</v>
      </c>
      <c r="E19" s="7">
        <v>56000</v>
      </c>
      <c r="F19" s="7">
        <v>0</v>
      </c>
      <c r="G19" s="7">
        <v>56000</v>
      </c>
      <c r="H19" s="7">
        <v>56000</v>
      </c>
      <c r="I19" s="7">
        <v>0</v>
      </c>
      <c r="J19" s="7">
        <v>56000</v>
      </c>
      <c r="K19" s="7">
        <v>56000</v>
      </c>
      <c r="L19" s="7">
        <v>0</v>
      </c>
      <c r="M19" s="7">
        <v>56000</v>
      </c>
      <c r="N19" s="10">
        <v>805</v>
      </c>
    </row>
    <row r="20" spans="1:14" ht="18.75" customHeight="1" x14ac:dyDescent="0.2">
      <c r="A20" s="50"/>
      <c r="B20" s="31"/>
      <c r="C20" s="31"/>
      <c r="D20" s="31"/>
      <c r="E20" s="7">
        <v>51000</v>
      </c>
      <c r="F20" s="7">
        <v>0</v>
      </c>
      <c r="G20" s="7">
        <v>51000</v>
      </c>
      <c r="H20" s="7">
        <v>51000</v>
      </c>
      <c r="I20" s="7">
        <v>0</v>
      </c>
      <c r="J20" s="7">
        <v>51000</v>
      </c>
      <c r="K20" s="7">
        <v>51000</v>
      </c>
      <c r="L20" s="7">
        <v>0</v>
      </c>
      <c r="M20" s="7">
        <v>51000</v>
      </c>
      <c r="N20" s="10">
        <v>805</v>
      </c>
    </row>
    <row r="21" spans="1:14" ht="17.25" customHeight="1" x14ac:dyDescent="0.2">
      <c r="A21" s="50"/>
      <c r="B21" s="31"/>
      <c r="C21" s="31"/>
      <c r="D21" s="31"/>
      <c r="E21" s="7">
        <v>5000</v>
      </c>
      <c r="F21" s="7">
        <v>0</v>
      </c>
      <c r="G21" s="7">
        <v>5000</v>
      </c>
      <c r="H21" s="7">
        <v>5000</v>
      </c>
      <c r="I21" s="7">
        <v>0</v>
      </c>
      <c r="J21" s="7">
        <v>5000</v>
      </c>
      <c r="K21" s="7">
        <v>5000</v>
      </c>
      <c r="L21" s="7">
        <v>0</v>
      </c>
      <c r="M21" s="7">
        <v>5000</v>
      </c>
      <c r="N21" s="10">
        <v>805</v>
      </c>
    </row>
    <row r="22" spans="1:14" ht="38.25" x14ac:dyDescent="0.2">
      <c r="A22" s="12">
        <v>14</v>
      </c>
      <c r="B22" s="6" t="s">
        <v>15</v>
      </c>
      <c r="C22" s="6" t="s">
        <v>16</v>
      </c>
      <c r="D22" s="6">
        <v>313</v>
      </c>
      <c r="E22" s="7">
        <v>13000</v>
      </c>
      <c r="F22" s="7">
        <v>0</v>
      </c>
      <c r="G22" s="7">
        <v>13000</v>
      </c>
      <c r="H22" s="7">
        <v>11000</v>
      </c>
      <c r="I22" s="7">
        <v>0</v>
      </c>
      <c r="J22" s="7">
        <v>11000</v>
      </c>
      <c r="K22" s="7">
        <v>0</v>
      </c>
      <c r="L22" s="7">
        <v>0</v>
      </c>
      <c r="M22" s="7">
        <v>0</v>
      </c>
      <c r="N22" s="10">
        <v>805</v>
      </c>
    </row>
    <row r="23" spans="1:14" ht="15.75" customHeight="1" x14ac:dyDescent="0.2">
      <c r="A23" s="50">
        <v>15</v>
      </c>
      <c r="B23" s="31" t="s">
        <v>62</v>
      </c>
      <c r="C23" s="31" t="s">
        <v>17</v>
      </c>
      <c r="D23" s="31">
        <v>313</v>
      </c>
      <c r="E23" s="7">
        <v>14000</v>
      </c>
      <c r="F23" s="7">
        <v>0</v>
      </c>
      <c r="G23" s="7">
        <v>14000</v>
      </c>
      <c r="H23" s="7">
        <v>14000</v>
      </c>
      <c r="I23" s="7">
        <v>0</v>
      </c>
      <c r="J23" s="7">
        <v>14000</v>
      </c>
      <c r="K23" s="7">
        <v>14000</v>
      </c>
      <c r="L23" s="7">
        <v>0</v>
      </c>
      <c r="M23" s="7">
        <v>14000</v>
      </c>
      <c r="N23" s="10">
        <v>805</v>
      </c>
    </row>
    <row r="24" spans="1:14" ht="21" customHeight="1" x14ac:dyDescent="0.2">
      <c r="A24" s="50"/>
      <c r="B24" s="31"/>
      <c r="C24" s="31"/>
      <c r="D24" s="31"/>
      <c r="E24" s="7">
        <v>17000</v>
      </c>
      <c r="F24" s="7">
        <v>0</v>
      </c>
      <c r="G24" s="7">
        <v>17000</v>
      </c>
      <c r="H24" s="7">
        <v>17000</v>
      </c>
      <c r="I24" s="7">
        <v>0</v>
      </c>
      <c r="J24" s="7">
        <v>17000</v>
      </c>
      <c r="K24" s="7">
        <v>17000</v>
      </c>
      <c r="L24" s="7">
        <v>0</v>
      </c>
      <c r="M24" s="7">
        <v>17000</v>
      </c>
      <c r="N24" s="10">
        <v>805</v>
      </c>
    </row>
    <row r="25" spans="1:14" ht="17.25" customHeight="1" x14ac:dyDescent="0.2">
      <c r="A25" s="50"/>
      <c r="B25" s="31"/>
      <c r="C25" s="31"/>
      <c r="D25" s="31"/>
      <c r="E25" s="7">
        <v>1000</v>
      </c>
      <c r="F25" s="7">
        <v>0</v>
      </c>
      <c r="G25" s="7">
        <v>1000</v>
      </c>
      <c r="H25" s="7">
        <v>1000</v>
      </c>
      <c r="I25" s="7">
        <v>0</v>
      </c>
      <c r="J25" s="7">
        <v>1000</v>
      </c>
      <c r="K25" s="7">
        <v>1000</v>
      </c>
      <c r="L25" s="7">
        <v>0</v>
      </c>
      <c r="M25" s="7">
        <v>1000</v>
      </c>
      <c r="N25" s="10">
        <v>805</v>
      </c>
    </row>
    <row r="26" spans="1:14" ht="25.5" x14ac:dyDescent="0.2">
      <c r="A26" s="12">
        <v>16</v>
      </c>
      <c r="B26" s="6" t="s">
        <v>18</v>
      </c>
      <c r="C26" s="6">
        <v>2330110260</v>
      </c>
      <c r="D26" s="6">
        <v>313</v>
      </c>
      <c r="E26" s="7">
        <v>5013.1000000000004</v>
      </c>
      <c r="F26" s="7">
        <v>0</v>
      </c>
      <c r="G26" s="7">
        <v>5013.1000000000004</v>
      </c>
      <c r="H26" s="7">
        <v>5013.1000000000004</v>
      </c>
      <c r="I26" s="7">
        <v>0</v>
      </c>
      <c r="J26" s="7">
        <v>5013.1000000000004</v>
      </c>
      <c r="K26" s="7">
        <v>5013.1000000000004</v>
      </c>
      <c r="L26" s="7">
        <v>0</v>
      </c>
      <c r="M26" s="7">
        <v>5013.1000000000004</v>
      </c>
      <c r="N26" s="11">
        <v>804</v>
      </c>
    </row>
    <row r="27" spans="1:14" s="2" customFormat="1" x14ac:dyDescent="0.2">
      <c r="A27" s="12">
        <v>17</v>
      </c>
      <c r="B27" s="29" t="s">
        <v>86</v>
      </c>
      <c r="C27" s="30" t="s">
        <v>87</v>
      </c>
      <c r="D27" s="30" t="s">
        <v>7</v>
      </c>
      <c r="E27" s="7">
        <v>0</v>
      </c>
      <c r="F27" s="7">
        <v>10080</v>
      </c>
      <c r="G27" s="7">
        <v>10080</v>
      </c>
      <c r="H27" s="7">
        <v>0</v>
      </c>
      <c r="I27" s="7">
        <v>10080</v>
      </c>
      <c r="J27" s="7">
        <v>10080</v>
      </c>
      <c r="K27" s="7">
        <v>0</v>
      </c>
      <c r="L27" s="7">
        <v>10080</v>
      </c>
      <c r="M27" s="7">
        <v>10080</v>
      </c>
      <c r="N27" s="11">
        <v>804</v>
      </c>
    </row>
    <row r="28" spans="1:14" ht="51" x14ac:dyDescent="0.2">
      <c r="A28" s="12">
        <v>18</v>
      </c>
      <c r="B28" s="6" t="s">
        <v>19</v>
      </c>
      <c r="C28" s="27" t="s">
        <v>20</v>
      </c>
      <c r="D28" s="6">
        <v>313</v>
      </c>
      <c r="E28" s="7">
        <v>1000</v>
      </c>
      <c r="F28" s="7">
        <v>0</v>
      </c>
      <c r="G28" s="7">
        <v>1000</v>
      </c>
      <c r="H28" s="7">
        <v>6000</v>
      </c>
      <c r="I28" s="7">
        <v>0</v>
      </c>
      <c r="J28" s="7">
        <v>6000</v>
      </c>
      <c r="K28" s="7">
        <v>0</v>
      </c>
      <c r="L28" s="7">
        <v>0</v>
      </c>
      <c r="M28" s="7">
        <v>0</v>
      </c>
      <c r="N28" s="11">
        <v>804</v>
      </c>
    </row>
    <row r="29" spans="1:14" ht="25.5" x14ac:dyDescent="0.2">
      <c r="A29" s="12">
        <v>19</v>
      </c>
      <c r="B29" s="32" t="s">
        <v>21</v>
      </c>
      <c r="C29" s="33" t="s">
        <v>22</v>
      </c>
      <c r="D29" s="6">
        <v>313</v>
      </c>
      <c r="E29" s="7">
        <v>1814.31</v>
      </c>
      <c r="F29" s="7">
        <v>-4.3099999999999454</v>
      </c>
      <c r="G29" s="7">
        <v>1810</v>
      </c>
      <c r="H29" s="7">
        <v>1886.87</v>
      </c>
      <c r="I29" s="7">
        <v>3.1300000000001091</v>
      </c>
      <c r="J29" s="7">
        <v>1890</v>
      </c>
      <c r="K29" s="7">
        <v>1962.3581999999999</v>
      </c>
      <c r="L29" s="7">
        <v>54.541800000000194</v>
      </c>
      <c r="M29" s="7">
        <v>2016.9</v>
      </c>
      <c r="N29" s="11">
        <v>803</v>
      </c>
    </row>
    <row r="30" spans="1:14" ht="25.5" x14ac:dyDescent="0.2">
      <c r="A30" s="12">
        <v>20</v>
      </c>
      <c r="B30" s="8" t="s">
        <v>23</v>
      </c>
      <c r="C30" s="28">
        <v>2320510010</v>
      </c>
      <c r="D30" s="6">
        <v>313</v>
      </c>
      <c r="E30" s="7">
        <v>7728</v>
      </c>
      <c r="F30" s="7"/>
      <c r="G30" s="7">
        <v>7728</v>
      </c>
      <c r="H30" s="7">
        <v>7980</v>
      </c>
      <c r="I30" s="7">
        <v>0</v>
      </c>
      <c r="J30" s="7">
        <v>7980</v>
      </c>
      <c r="K30" s="7">
        <v>8400</v>
      </c>
      <c r="L30" s="7">
        <v>0</v>
      </c>
      <c r="M30" s="7">
        <v>8400</v>
      </c>
      <c r="N30" s="11">
        <v>803</v>
      </c>
    </row>
    <row r="31" spans="1:14" ht="25.5" x14ac:dyDescent="0.2">
      <c r="A31" s="12">
        <v>21</v>
      </c>
      <c r="B31" s="34" t="s">
        <v>24</v>
      </c>
      <c r="C31" s="28">
        <v>2320510020</v>
      </c>
      <c r="D31" s="6">
        <v>313</v>
      </c>
      <c r="E31" s="7">
        <v>1813763.8</v>
      </c>
      <c r="F31" s="7">
        <v>-148084.30000000005</v>
      </c>
      <c r="G31" s="7">
        <v>1665679.5</v>
      </c>
      <c r="H31" s="7">
        <v>1831529.4</v>
      </c>
      <c r="I31" s="7">
        <v>0</v>
      </c>
      <c r="J31" s="7">
        <v>1831529.4</v>
      </c>
      <c r="K31" s="7">
        <v>1831538.1</v>
      </c>
      <c r="L31" s="7">
        <v>0</v>
      </c>
      <c r="M31" s="7">
        <v>1831538.1</v>
      </c>
      <c r="N31" s="11">
        <v>803</v>
      </c>
    </row>
    <row r="32" spans="1:14" ht="38.25" x14ac:dyDescent="0.2">
      <c r="A32" s="12">
        <v>22</v>
      </c>
      <c r="B32" s="34" t="s">
        <v>25</v>
      </c>
      <c r="C32" s="28">
        <v>2320510030</v>
      </c>
      <c r="D32" s="6">
        <v>313</v>
      </c>
      <c r="E32" s="7">
        <v>31411.599999999999</v>
      </c>
      <c r="F32" s="7">
        <v>-5317.5999999999985</v>
      </c>
      <c r="G32" s="7">
        <v>26094</v>
      </c>
      <c r="H32" s="7">
        <v>30975.4</v>
      </c>
      <c r="I32" s="7">
        <v>0</v>
      </c>
      <c r="J32" s="7">
        <v>30975.4</v>
      </c>
      <c r="K32" s="7">
        <v>30539.1</v>
      </c>
      <c r="L32" s="7">
        <v>0</v>
      </c>
      <c r="M32" s="7">
        <v>30539.1</v>
      </c>
      <c r="N32" s="11">
        <v>803</v>
      </c>
    </row>
    <row r="33" spans="1:14" ht="38.25" x14ac:dyDescent="0.2">
      <c r="A33" s="12">
        <v>23</v>
      </c>
      <c r="B33" s="34" t="s">
        <v>26</v>
      </c>
      <c r="C33" s="28">
        <v>2320510040</v>
      </c>
      <c r="D33" s="6">
        <v>313</v>
      </c>
      <c r="E33" s="7">
        <v>2610</v>
      </c>
      <c r="F33" s="7">
        <v>218.40000000000009</v>
      </c>
      <c r="G33" s="7">
        <v>2828.4</v>
      </c>
      <c r="H33" s="7">
        <v>2610</v>
      </c>
      <c r="I33" s="7">
        <v>0</v>
      </c>
      <c r="J33" s="7">
        <v>2610</v>
      </c>
      <c r="K33" s="7">
        <v>2610</v>
      </c>
      <c r="L33" s="7">
        <v>0</v>
      </c>
      <c r="M33" s="7">
        <v>2610</v>
      </c>
      <c r="N33" s="11">
        <v>803</v>
      </c>
    </row>
    <row r="34" spans="1:14" ht="25.5" x14ac:dyDescent="0.2">
      <c r="A34" s="12">
        <v>24</v>
      </c>
      <c r="B34" s="34" t="s">
        <v>27</v>
      </c>
      <c r="C34" s="28">
        <v>2320510070</v>
      </c>
      <c r="D34" s="6">
        <v>313</v>
      </c>
      <c r="E34" s="7">
        <v>1440</v>
      </c>
      <c r="F34" s="7">
        <v>-1421.7</v>
      </c>
      <c r="G34" s="7">
        <v>18.3</v>
      </c>
      <c r="H34" s="7">
        <v>1080</v>
      </c>
      <c r="I34" s="7">
        <v>0</v>
      </c>
      <c r="J34" s="7">
        <v>1080</v>
      </c>
      <c r="K34" s="7">
        <v>540</v>
      </c>
      <c r="L34" s="7">
        <v>0</v>
      </c>
      <c r="M34" s="7">
        <v>540</v>
      </c>
      <c r="N34" s="11">
        <v>803</v>
      </c>
    </row>
    <row r="35" spans="1:14" ht="17.25" customHeight="1" x14ac:dyDescent="0.2">
      <c r="A35" s="12">
        <v>25</v>
      </c>
      <c r="B35" s="34" t="s">
        <v>28</v>
      </c>
      <c r="C35" s="28">
        <v>2320510100</v>
      </c>
      <c r="D35" s="6">
        <v>313</v>
      </c>
      <c r="E35" s="7">
        <v>984363.8</v>
      </c>
      <c r="F35" s="7">
        <v>0</v>
      </c>
      <c r="G35" s="35">
        <v>984363.8</v>
      </c>
      <c r="H35" s="7">
        <v>977527.9</v>
      </c>
      <c r="I35" s="7">
        <v>0</v>
      </c>
      <c r="J35" s="35">
        <v>977527.9</v>
      </c>
      <c r="K35" s="7">
        <v>970692.2</v>
      </c>
      <c r="L35" s="7">
        <v>0</v>
      </c>
      <c r="M35" s="35">
        <v>970692.2</v>
      </c>
      <c r="N35" s="11">
        <v>803</v>
      </c>
    </row>
    <row r="36" spans="1:14" ht="18" customHeight="1" x14ac:dyDescent="0.2">
      <c r="A36" s="12">
        <v>26</v>
      </c>
      <c r="B36" s="34" t="s">
        <v>29</v>
      </c>
      <c r="C36" s="28">
        <v>2320510110</v>
      </c>
      <c r="D36" s="6">
        <v>313</v>
      </c>
      <c r="E36" s="7">
        <v>64.3</v>
      </c>
      <c r="F36" s="7">
        <v>0</v>
      </c>
      <c r="G36" s="35">
        <v>64.3</v>
      </c>
      <c r="H36" s="7">
        <v>64.3</v>
      </c>
      <c r="I36" s="7">
        <v>0</v>
      </c>
      <c r="J36" s="35">
        <v>64.3</v>
      </c>
      <c r="K36" s="7">
        <v>64.3</v>
      </c>
      <c r="L36" s="7">
        <v>0</v>
      </c>
      <c r="M36" s="35">
        <v>64.3</v>
      </c>
      <c r="N36" s="11">
        <v>803</v>
      </c>
    </row>
    <row r="37" spans="1:14" ht="25.5" x14ac:dyDescent="0.2">
      <c r="A37" s="12">
        <v>27</v>
      </c>
      <c r="B37" s="34" t="s">
        <v>30</v>
      </c>
      <c r="C37" s="28">
        <v>2320510120</v>
      </c>
      <c r="D37" s="6">
        <v>313</v>
      </c>
      <c r="E37" s="7">
        <v>9093.2999999999993</v>
      </c>
      <c r="F37" s="7">
        <v>-418.59999999999854</v>
      </c>
      <c r="G37" s="35">
        <v>8674.7000000000007</v>
      </c>
      <c r="H37" s="7">
        <v>8804.6</v>
      </c>
      <c r="I37" s="7">
        <v>0</v>
      </c>
      <c r="J37" s="35">
        <v>8804.6</v>
      </c>
      <c r="K37" s="7">
        <v>8515.9</v>
      </c>
      <c r="L37" s="7">
        <v>0</v>
      </c>
      <c r="M37" s="35">
        <v>8515.9</v>
      </c>
      <c r="N37" s="11">
        <v>803</v>
      </c>
    </row>
    <row r="38" spans="1:14" ht="25.5" x14ac:dyDescent="0.2">
      <c r="A38" s="12">
        <v>28</v>
      </c>
      <c r="B38" s="34" t="s">
        <v>31</v>
      </c>
      <c r="C38" s="28">
        <v>2320510130</v>
      </c>
      <c r="D38" s="6">
        <v>313</v>
      </c>
      <c r="E38" s="7">
        <v>208445.7</v>
      </c>
      <c r="F38" s="7">
        <v>10253.599999999977</v>
      </c>
      <c r="G38" s="35">
        <v>218699.3</v>
      </c>
      <c r="H38" s="7">
        <v>209903.4</v>
      </c>
      <c r="I38" s="7">
        <v>0</v>
      </c>
      <c r="J38" s="35">
        <v>209903.4</v>
      </c>
      <c r="K38" s="7">
        <v>209903.4</v>
      </c>
      <c r="L38" s="7">
        <v>0</v>
      </c>
      <c r="M38" s="35">
        <v>209903.4</v>
      </c>
      <c r="N38" s="11">
        <v>803</v>
      </c>
    </row>
    <row r="39" spans="1:14" ht="25.5" x14ac:dyDescent="0.2">
      <c r="A39" s="12">
        <v>29</v>
      </c>
      <c r="B39" s="34" t="s">
        <v>32</v>
      </c>
      <c r="C39" s="28">
        <v>2320510300</v>
      </c>
      <c r="D39" s="6">
        <v>313</v>
      </c>
      <c r="E39" s="7">
        <v>9785</v>
      </c>
      <c r="F39" s="7">
        <v>0</v>
      </c>
      <c r="G39" s="7">
        <v>9785</v>
      </c>
      <c r="H39" s="7">
        <v>9785</v>
      </c>
      <c r="I39" s="7">
        <v>0</v>
      </c>
      <c r="J39" s="7">
        <v>9785</v>
      </c>
      <c r="K39" s="7">
        <v>9785</v>
      </c>
      <c r="L39" s="7">
        <v>0</v>
      </c>
      <c r="M39" s="7">
        <v>9785</v>
      </c>
      <c r="N39" s="11">
        <v>803</v>
      </c>
    </row>
    <row r="40" spans="1:14" ht="27" customHeight="1" x14ac:dyDescent="0.2">
      <c r="A40" s="12">
        <v>30</v>
      </c>
      <c r="B40" s="34" t="s">
        <v>33</v>
      </c>
      <c r="C40" s="28">
        <v>2320510310</v>
      </c>
      <c r="D40" s="6">
        <v>313</v>
      </c>
      <c r="E40" s="7">
        <v>1170</v>
      </c>
      <c r="F40" s="7">
        <v>60</v>
      </c>
      <c r="G40" s="7">
        <v>1230</v>
      </c>
      <c r="H40" s="7">
        <v>1170</v>
      </c>
      <c r="I40" s="7">
        <v>0</v>
      </c>
      <c r="J40" s="7">
        <v>1170</v>
      </c>
      <c r="K40" s="7">
        <v>1170</v>
      </c>
      <c r="L40" s="7">
        <v>0</v>
      </c>
      <c r="M40" s="7">
        <v>1170</v>
      </c>
      <c r="N40" s="11">
        <v>803</v>
      </c>
    </row>
    <row r="41" spans="1:14" ht="25.5" x14ac:dyDescent="0.2">
      <c r="A41" s="12">
        <v>31</v>
      </c>
      <c r="B41" s="34" t="s">
        <v>34</v>
      </c>
      <c r="C41" s="28">
        <v>2320510320</v>
      </c>
      <c r="D41" s="6">
        <v>313</v>
      </c>
      <c r="E41" s="7">
        <v>16500</v>
      </c>
      <c r="F41" s="7">
        <v>0</v>
      </c>
      <c r="G41" s="35">
        <v>16500</v>
      </c>
      <c r="H41" s="7">
        <v>13500</v>
      </c>
      <c r="I41" s="7">
        <v>0</v>
      </c>
      <c r="J41" s="7">
        <v>13500</v>
      </c>
      <c r="K41" s="7">
        <v>10500</v>
      </c>
      <c r="L41" s="7">
        <v>0</v>
      </c>
      <c r="M41" s="7">
        <v>10500</v>
      </c>
      <c r="N41" s="11">
        <v>803</v>
      </c>
    </row>
    <row r="42" spans="1:14" ht="25.5" x14ac:dyDescent="0.2">
      <c r="A42" s="12">
        <v>32</v>
      </c>
      <c r="B42" s="34" t="s">
        <v>35</v>
      </c>
      <c r="C42" s="28">
        <v>2320510330</v>
      </c>
      <c r="D42" s="6">
        <v>313</v>
      </c>
      <c r="E42" s="7">
        <v>565</v>
      </c>
      <c r="F42" s="7">
        <v>0</v>
      </c>
      <c r="G42" s="35">
        <v>565</v>
      </c>
      <c r="H42" s="7">
        <v>480</v>
      </c>
      <c r="I42" s="7">
        <v>0</v>
      </c>
      <c r="J42" s="7">
        <v>480</v>
      </c>
      <c r="K42" s="7">
        <v>410</v>
      </c>
      <c r="L42" s="7">
        <v>0</v>
      </c>
      <c r="M42" s="7">
        <v>410</v>
      </c>
      <c r="N42" s="11">
        <v>803</v>
      </c>
    </row>
    <row r="43" spans="1:14" ht="25.5" x14ac:dyDescent="0.2">
      <c r="A43" s="12">
        <v>33</v>
      </c>
      <c r="B43" s="34" t="s">
        <v>36</v>
      </c>
      <c r="C43" s="28">
        <v>2320510340</v>
      </c>
      <c r="D43" s="6">
        <v>313</v>
      </c>
      <c r="E43" s="7">
        <v>23000</v>
      </c>
      <c r="F43" s="7">
        <v>-1200</v>
      </c>
      <c r="G43" s="35">
        <v>21800</v>
      </c>
      <c r="H43" s="7">
        <v>22500</v>
      </c>
      <c r="I43" s="7">
        <v>0</v>
      </c>
      <c r="J43" s="7">
        <v>22500</v>
      </c>
      <c r="K43" s="7">
        <v>21300</v>
      </c>
      <c r="L43" s="7">
        <v>0</v>
      </c>
      <c r="M43" s="7">
        <v>21300</v>
      </c>
      <c r="N43" s="11">
        <v>803</v>
      </c>
    </row>
    <row r="44" spans="1:14" s="2" customFormat="1" ht="39.75" customHeight="1" x14ac:dyDescent="0.2">
      <c r="A44" s="12">
        <v>34</v>
      </c>
      <c r="B44" s="29" t="s">
        <v>69</v>
      </c>
      <c r="C44" s="28">
        <v>2320510350</v>
      </c>
      <c r="D44" s="36" t="s">
        <v>70</v>
      </c>
      <c r="E44" s="7">
        <v>0</v>
      </c>
      <c r="F44" s="7">
        <v>70000</v>
      </c>
      <c r="G44" s="7">
        <v>70000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11">
        <v>803</v>
      </c>
    </row>
    <row r="45" spans="1:14" ht="18" customHeight="1" x14ac:dyDescent="0.2">
      <c r="A45" s="12">
        <v>35</v>
      </c>
      <c r="B45" s="34" t="s">
        <v>37</v>
      </c>
      <c r="C45" s="28">
        <v>2320510360</v>
      </c>
      <c r="D45" s="6">
        <v>313</v>
      </c>
      <c r="E45" s="7">
        <v>88195.199999999997</v>
      </c>
      <c r="F45" s="7">
        <v>2200.6000000000058</v>
      </c>
      <c r="G45" s="35">
        <v>90395.8</v>
      </c>
      <c r="H45" s="7">
        <v>91225.9</v>
      </c>
      <c r="I45" s="7">
        <v>0</v>
      </c>
      <c r="J45" s="7">
        <v>91225.9</v>
      </c>
      <c r="K45" s="7">
        <v>94559.8</v>
      </c>
      <c r="L45" s="7">
        <v>0</v>
      </c>
      <c r="M45" s="7">
        <v>94559.8</v>
      </c>
      <c r="N45" s="11">
        <v>803</v>
      </c>
    </row>
    <row r="46" spans="1:14" ht="25.5" x14ac:dyDescent="0.2">
      <c r="A46" s="12">
        <v>36</v>
      </c>
      <c r="B46" s="34" t="s">
        <v>38</v>
      </c>
      <c r="C46" s="28">
        <v>2320510380</v>
      </c>
      <c r="D46" s="6">
        <v>313</v>
      </c>
      <c r="E46" s="7">
        <v>8887.9</v>
      </c>
      <c r="F46" s="7">
        <v>118.30000000000109</v>
      </c>
      <c r="G46" s="35">
        <v>9006.2000000000007</v>
      </c>
      <c r="H46" s="7">
        <v>8668.7000000000007</v>
      </c>
      <c r="I46" s="7">
        <v>0</v>
      </c>
      <c r="J46" s="7">
        <v>8668.7000000000007</v>
      </c>
      <c r="K46" s="7">
        <v>8805.7000000000007</v>
      </c>
      <c r="L46" s="7">
        <v>0</v>
      </c>
      <c r="M46" s="7">
        <v>8805.7000000000007</v>
      </c>
      <c r="N46" s="11">
        <v>803</v>
      </c>
    </row>
    <row r="47" spans="1:14" ht="25.5" x14ac:dyDescent="0.2">
      <c r="A47" s="12">
        <v>37</v>
      </c>
      <c r="B47" s="34" t="s">
        <v>39</v>
      </c>
      <c r="C47" s="28">
        <v>2320510390</v>
      </c>
      <c r="D47" s="6">
        <v>313</v>
      </c>
      <c r="E47" s="7">
        <v>8318.9</v>
      </c>
      <c r="F47" s="7">
        <v>0</v>
      </c>
      <c r="G47" s="35">
        <v>8318.9</v>
      </c>
      <c r="H47" s="7">
        <v>8482.1</v>
      </c>
      <c r="I47" s="7">
        <v>0</v>
      </c>
      <c r="J47" s="7">
        <v>8482.1</v>
      </c>
      <c r="K47" s="7">
        <v>8645.2000000000007</v>
      </c>
      <c r="L47" s="7">
        <v>0</v>
      </c>
      <c r="M47" s="7">
        <v>8645.2000000000007</v>
      </c>
      <c r="N47" s="11">
        <v>803</v>
      </c>
    </row>
    <row r="48" spans="1:14" ht="51" x14ac:dyDescent="0.2">
      <c r="A48" s="12">
        <v>38</v>
      </c>
      <c r="B48" s="8" t="s">
        <v>40</v>
      </c>
      <c r="C48" s="6">
        <v>2320510600</v>
      </c>
      <c r="D48" s="6">
        <v>313</v>
      </c>
      <c r="E48" s="7">
        <v>5178.3</v>
      </c>
      <c r="F48" s="7">
        <v>0</v>
      </c>
      <c r="G48" s="35">
        <v>5178.3</v>
      </c>
      <c r="H48" s="7">
        <v>5430.9</v>
      </c>
      <c r="I48" s="7">
        <v>0</v>
      </c>
      <c r="J48" s="7">
        <v>5430.9</v>
      </c>
      <c r="K48" s="7">
        <v>5683.5</v>
      </c>
      <c r="L48" s="7">
        <v>0</v>
      </c>
      <c r="M48" s="7">
        <v>5683.5</v>
      </c>
      <c r="N48" s="11">
        <v>803</v>
      </c>
    </row>
    <row r="49" spans="1:14" ht="51" x14ac:dyDescent="0.2">
      <c r="A49" s="12">
        <v>39</v>
      </c>
      <c r="B49" s="34" t="s">
        <v>41</v>
      </c>
      <c r="C49" s="28">
        <v>2320510700</v>
      </c>
      <c r="D49" s="6">
        <v>313</v>
      </c>
      <c r="E49" s="7">
        <v>77031.600000000006</v>
      </c>
      <c r="F49" s="7">
        <v>0</v>
      </c>
      <c r="G49" s="7">
        <v>77031.600000000006</v>
      </c>
      <c r="H49" s="7">
        <v>82019.3</v>
      </c>
      <c r="I49" s="7">
        <v>0</v>
      </c>
      <c r="J49" s="7">
        <v>82019.3</v>
      </c>
      <c r="K49" s="7">
        <v>82019.3</v>
      </c>
      <c r="L49" s="7">
        <v>0</v>
      </c>
      <c r="M49" s="7">
        <v>82019.3</v>
      </c>
      <c r="N49" s="11">
        <v>803</v>
      </c>
    </row>
    <row r="50" spans="1:14" ht="51" x14ac:dyDescent="0.2">
      <c r="A50" s="12">
        <v>40</v>
      </c>
      <c r="B50" s="34" t="s">
        <v>42</v>
      </c>
      <c r="C50" s="28">
        <v>2320510710</v>
      </c>
      <c r="D50" s="6">
        <v>313</v>
      </c>
      <c r="E50" s="7">
        <v>1.5</v>
      </c>
      <c r="F50" s="7">
        <v>0</v>
      </c>
      <c r="G50" s="7">
        <v>1.5</v>
      </c>
      <c r="H50" s="7">
        <v>1.5</v>
      </c>
      <c r="I50" s="7">
        <v>0</v>
      </c>
      <c r="J50" s="7">
        <v>1.5</v>
      </c>
      <c r="K50" s="7">
        <v>1.5</v>
      </c>
      <c r="L50" s="7">
        <v>0</v>
      </c>
      <c r="M50" s="7">
        <v>1.5</v>
      </c>
      <c r="N50" s="11">
        <v>803</v>
      </c>
    </row>
    <row r="51" spans="1:14" ht="38.25" x14ac:dyDescent="0.2">
      <c r="A51" s="12">
        <v>41</v>
      </c>
      <c r="B51" s="34" t="s">
        <v>43</v>
      </c>
      <c r="C51" s="28">
        <v>2320510790</v>
      </c>
      <c r="D51" s="6">
        <v>313</v>
      </c>
      <c r="E51" s="7">
        <v>63273.599999999999</v>
      </c>
      <c r="F51" s="7">
        <v>-7024.5</v>
      </c>
      <c r="G51" s="7">
        <v>56249.1</v>
      </c>
      <c r="H51" s="7">
        <v>63273.599999999999</v>
      </c>
      <c r="I51" s="7">
        <v>0</v>
      </c>
      <c r="J51" s="7">
        <v>63273.599999999999</v>
      </c>
      <c r="K51" s="7">
        <v>63273.599999999999</v>
      </c>
      <c r="L51" s="7">
        <v>0</v>
      </c>
      <c r="M51" s="7">
        <v>63273.599999999999</v>
      </c>
      <c r="N51" s="11">
        <v>803</v>
      </c>
    </row>
    <row r="52" spans="1:14" ht="76.5" x14ac:dyDescent="0.2">
      <c r="A52" s="12">
        <v>42</v>
      </c>
      <c r="B52" s="37" t="s">
        <v>44</v>
      </c>
      <c r="C52" s="28">
        <v>2320510840</v>
      </c>
      <c r="D52" s="6">
        <v>313</v>
      </c>
      <c r="E52" s="7">
        <v>123500</v>
      </c>
      <c r="F52" s="7">
        <v>152200</v>
      </c>
      <c r="G52" s="7">
        <v>275700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11">
        <v>803</v>
      </c>
    </row>
    <row r="53" spans="1:14" s="2" customFormat="1" ht="76.5" x14ac:dyDescent="0.2">
      <c r="A53" s="12">
        <v>43</v>
      </c>
      <c r="B53" s="37" t="s">
        <v>71</v>
      </c>
      <c r="C53" s="33" t="s">
        <v>72</v>
      </c>
      <c r="D53" s="6">
        <v>313</v>
      </c>
      <c r="E53" s="7">
        <v>0</v>
      </c>
      <c r="F53" s="7">
        <v>214000</v>
      </c>
      <c r="G53" s="7">
        <v>214000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11">
        <v>803</v>
      </c>
    </row>
    <row r="54" spans="1:14" s="2" customFormat="1" ht="40.5" customHeight="1" x14ac:dyDescent="0.2">
      <c r="A54" s="12">
        <v>44</v>
      </c>
      <c r="B54" s="37" t="s">
        <v>73</v>
      </c>
      <c r="C54" s="28">
        <v>2320510850</v>
      </c>
      <c r="D54" s="6">
        <v>313</v>
      </c>
      <c r="E54" s="7">
        <v>0</v>
      </c>
      <c r="F54" s="7">
        <v>33540</v>
      </c>
      <c r="G54" s="7">
        <v>33540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11">
        <v>803</v>
      </c>
    </row>
    <row r="55" spans="1:14" s="2" customFormat="1" ht="48" customHeight="1" x14ac:dyDescent="0.2">
      <c r="A55" s="12">
        <v>45</v>
      </c>
      <c r="B55" s="37" t="s">
        <v>75</v>
      </c>
      <c r="C55" s="33" t="s">
        <v>74</v>
      </c>
      <c r="D55" s="6">
        <v>313</v>
      </c>
      <c r="E55" s="7">
        <v>0</v>
      </c>
      <c r="F55" s="7">
        <v>16900</v>
      </c>
      <c r="G55" s="7">
        <v>16900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11">
        <v>803</v>
      </c>
    </row>
    <row r="56" spans="1:14" s="2" customFormat="1" ht="53.25" customHeight="1" x14ac:dyDescent="0.2">
      <c r="A56" s="12">
        <v>46</v>
      </c>
      <c r="B56" s="37" t="s">
        <v>76</v>
      </c>
      <c r="C56" s="28">
        <v>2320510880</v>
      </c>
      <c r="D56" s="6">
        <v>313</v>
      </c>
      <c r="E56" s="7">
        <v>0</v>
      </c>
      <c r="F56" s="7">
        <v>600</v>
      </c>
      <c r="G56" s="7">
        <v>600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11">
        <v>803</v>
      </c>
    </row>
    <row r="57" spans="1:14" s="2" customFormat="1" ht="48" customHeight="1" x14ac:dyDescent="0.2">
      <c r="A57" s="12">
        <v>47</v>
      </c>
      <c r="B57" s="37" t="s">
        <v>77</v>
      </c>
      <c r="C57" s="28">
        <v>2320510970</v>
      </c>
      <c r="D57" s="6">
        <v>313</v>
      </c>
      <c r="E57" s="7">
        <v>0</v>
      </c>
      <c r="F57" s="7">
        <v>982.6</v>
      </c>
      <c r="G57" s="7">
        <v>982.6</v>
      </c>
      <c r="H57" s="7">
        <v>0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11">
        <v>803</v>
      </c>
    </row>
    <row r="58" spans="1:14" s="2" customFormat="1" ht="48" customHeight="1" x14ac:dyDescent="0.2">
      <c r="A58" s="12">
        <v>48</v>
      </c>
      <c r="B58" s="38" t="s">
        <v>78</v>
      </c>
      <c r="C58" s="28">
        <v>2320510980</v>
      </c>
      <c r="D58" s="6">
        <v>313</v>
      </c>
      <c r="E58" s="7">
        <v>0</v>
      </c>
      <c r="F58" s="7">
        <v>2622</v>
      </c>
      <c r="G58" s="7">
        <v>2622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11">
        <v>803</v>
      </c>
    </row>
    <row r="59" spans="1:14" ht="28.5" customHeight="1" x14ac:dyDescent="0.2">
      <c r="A59" s="6">
        <v>49</v>
      </c>
      <c r="B59" s="39" t="s">
        <v>45</v>
      </c>
      <c r="C59" s="40">
        <v>2320552200</v>
      </c>
      <c r="D59" s="41">
        <v>313</v>
      </c>
      <c r="E59" s="7">
        <v>74134.8</v>
      </c>
      <c r="F59" s="7">
        <f>G59-E59</f>
        <v>-1172.8050000000076</v>
      </c>
      <c r="G59" s="7">
        <v>72961.994999999995</v>
      </c>
      <c r="H59" s="7">
        <v>77101.600000000006</v>
      </c>
      <c r="I59" s="7">
        <f>J59-H59</f>
        <v>-111.40000000000873</v>
      </c>
      <c r="J59" s="7">
        <v>76990.2</v>
      </c>
      <c r="K59" s="7">
        <v>77101.600000000006</v>
      </c>
      <c r="L59" s="7">
        <f>M59-K59</f>
        <v>2967</v>
      </c>
      <c r="M59" s="7">
        <v>80068.600000000006</v>
      </c>
      <c r="N59" s="11">
        <v>803</v>
      </c>
    </row>
    <row r="60" spans="1:14" s="2" customFormat="1" ht="28.5" customHeight="1" x14ac:dyDescent="0.2">
      <c r="A60" s="12">
        <v>50</v>
      </c>
      <c r="B60" s="39" t="s">
        <v>79</v>
      </c>
      <c r="C60" s="40">
        <v>2320552520</v>
      </c>
      <c r="D60" s="41">
        <v>313</v>
      </c>
      <c r="E60" s="7">
        <v>0</v>
      </c>
      <c r="F60" s="7">
        <v>40</v>
      </c>
      <c r="G60" s="7">
        <v>40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11">
        <v>803</v>
      </c>
    </row>
    <row r="61" spans="1:14" s="2" customFormat="1" ht="28.5" customHeight="1" x14ac:dyDescent="0.2">
      <c r="A61" s="12">
        <v>51</v>
      </c>
      <c r="B61" s="39" t="s">
        <v>80</v>
      </c>
      <c r="C61" s="40">
        <v>9990010950</v>
      </c>
      <c r="D61" s="41">
        <v>313</v>
      </c>
      <c r="E61" s="7">
        <v>0</v>
      </c>
      <c r="F61" s="7">
        <v>8400</v>
      </c>
      <c r="G61" s="7">
        <v>8400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11">
        <v>803</v>
      </c>
    </row>
    <row r="62" spans="1:14" s="2" customFormat="1" ht="89.25" customHeight="1" x14ac:dyDescent="0.2">
      <c r="A62" s="12">
        <v>52</v>
      </c>
      <c r="B62" s="39" t="s">
        <v>81</v>
      </c>
      <c r="C62" s="40" t="s">
        <v>82</v>
      </c>
      <c r="D62" s="41">
        <v>313</v>
      </c>
      <c r="E62" s="7">
        <v>0</v>
      </c>
      <c r="F62" s="7">
        <v>837</v>
      </c>
      <c r="G62" s="7">
        <v>837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11">
        <v>803</v>
      </c>
    </row>
    <row r="63" spans="1:14" ht="28.5" customHeight="1" x14ac:dyDescent="0.2">
      <c r="A63" s="12">
        <v>53</v>
      </c>
      <c r="B63" s="39" t="s">
        <v>46</v>
      </c>
      <c r="C63" s="40" t="s">
        <v>47</v>
      </c>
      <c r="D63" s="41">
        <v>313</v>
      </c>
      <c r="E63" s="7">
        <v>797424.7</v>
      </c>
      <c r="F63" s="7">
        <v>-14278.9</v>
      </c>
      <c r="G63" s="7">
        <v>783145.8</v>
      </c>
      <c r="H63" s="7">
        <v>691565.6</v>
      </c>
      <c r="I63" s="7">
        <v>-199473.1</v>
      </c>
      <c r="J63" s="7">
        <v>492092.5</v>
      </c>
      <c r="K63" s="7">
        <v>668451.69999999995</v>
      </c>
      <c r="L63" s="7">
        <v>-490129.2</v>
      </c>
      <c r="M63" s="7">
        <v>178322.5</v>
      </c>
      <c r="N63" s="11">
        <v>803</v>
      </c>
    </row>
    <row r="64" spans="1:14" ht="24.95" customHeight="1" x14ac:dyDescent="0.2">
      <c r="A64" s="12">
        <v>54</v>
      </c>
      <c r="B64" s="42" t="s">
        <v>48</v>
      </c>
      <c r="C64" s="43" t="s">
        <v>49</v>
      </c>
      <c r="D64" s="41">
        <v>313</v>
      </c>
      <c r="E64" s="7">
        <v>1892699.6</v>
      </c>
      <c r="F64" s="7">
        <v>-993603.4</v>
      </c>
      <c r="G64" s="7">
        <v>899096.2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11">
        <v>803</v>
      </c>
    </row>
    <row r="65" spans="1:14" ht="24.95" customHeight="1" x14ac:dyDescent="0.2">
      <c r="A65" s="6">
        <v>55</v>
      </c>
      <c r="B65" s="8" t="s">
        <v>50</v>
      </c>
      <c r="C65" s="6">
        <v>2320510140</v>
      </c>
      <c r="D65" s="6">
        <v>313</v>
      </c>
      <c r="E65" s="7">
        <v>547583.80000000005</v>
      </c>
      <c r="F65" s="7">
        <v>78000</v>
      </c>
      <c r="G65" s="7">
        <v>625583.80000000005</v>
      </c>
      <c r="H65" s="7">
        <v>572464.80000000005</v>
      </c>
      <c r="I65" s="7">
        <v>0</v>
      </c>
      <c r="J65" s="7">
        <v>572464.80000000005</v>
      </c>
      <c r="K65" s="7">
        <v>595374</v>
      </c>
      <c r="L65" s="7">
        <v>0</v>
      </c>
      <c r="M65" s="7">
        <v>595374</v>
      </c>
      <c r="N65" s="11">
        <v>803</v>
      </c>
    </row>
    <row r="66" spans="1:14" ht="24.95" customHeight="1" x14ac:dyDescent="0.2">
      <c r="A66" s="6">
        <v>56</v>
      </c>
      <c r="B66" s="8" t="s">
        <v>51</v>
      </c>
      <c r="C66" s="6">
        <v>2320510200</v>
      </c>
      <c r="D66" s="6">
        <v>313</v>
      </c>
      <c r="E66" s="7">
        <v>252765.4</v>
      </c>
      <c r="F66" s="7">
        <v>-103479.6</v>
      </c>
      <c r="G66" s="7">
        <v>149285.79999999999</v>
      </c>
      <c r="H66" s="7">
        <v>252765.4</v>
      </c>
      <c r="I66" s="7">
        <v>0</v>
      </c>
      <c r="J66" s="7">
        <v>252765.4</v>
      </c>
      <c r="K66" s="7">
        <v>246188.3</v>
      </c>
      <c r="L66" s="7">
        <v>0</v>
      </c>
      <c r="M66" s="7">
        <v>246188.3</v>
      </c>
      <c r="N66" s="11">
        <v>803</v>
      </c>
    </row>
    <row r="67" spans="1:14" ht="24.95" customHeight="1" x14ac:dyDescent="0.2">
      <c r="A67" s="6">
        <v>57</v>
      </c>
      <c r="B67" s="8" t="s">
        <v>52</v>
      </c>
      <c r="C67" s="6">
        <v>2320510210</v>
      </c>
      <c r="D67" s="6">
        <v>313</v>
      </c>
      <c r="E67" s="7">
        <v>283171.90000000002</v>
      </c>
      <c r="F67" s="7">
        <v>0</v>
      </c>
      <c r="G67" s="7">
        <v>283171.90000000002</v>
      </c>
      <c r="H67" s="7">
        <v>283171.90000000002</v>
      </c>
      <c r="I67" s="7">
        <v>0</v>
      </c>
      <c r="J67" s="7">
        <v>283171.90000000002</v>
      </c>
      <c r="K67" s="7">
        <v>283171.90000000002</v>
      </c>
      <c r="L67" s="7">
        <v>0</v>
      </c>
      <c r="M67" s="7">
        <v>283171.90000000002</v>
      </c>
      <c r="N67" s="11">
        <v>803</v>
      </c>
    </row>
    <row r="68" spans="1:14" ht="24.95" customHeight="1" x14ac:dyDescent="0.2">
      <c r="A68" s="6">
        <v>58</v>
      </c>
      <c r="B68" s="8" t="s">
        <v>53</v>
      </c>
      <c r="C68" s="6">
        <v>2320510220</v>
      </c>
      <c r="D68" s="6">
        <v>313</v>
      </c>
      <c r="E68" s="7">
        <v>11142.5</v>
      </c>
      <c r="F68" s="7">
        <v>0</v>
      </c>
      <c r="G68" s="7">
        <v>11142.5</v>
      </c>
      <c r="H68" s="7">
        <v>11142.5</v>
      </c>
      <c r="I68" s="7">
        <v>0</v>
      </c>
      <c r="J68" s="7">
        <v>11142.5</v>
      </c>
      <c r="K68" s="7">
        <v>11142.5</v>
      </c>
      <c r="L68" s="7">
        <v>0</v>
      </c>
      <c r="M68" s="7">
        <v>11142.5</v>
      </c>
      <c r="N68" s="11">
        <v>803</v>
      </c>
    </row>
    <row r="69" spans="1:14" ht="24.95" customHeight="1" x14ac:dyDescent="0.2">
      <c r="A69" s="12">
        <v>59</v>
      </c>
      <c r="B69" s="34" t="s">
        <v>54</v>
      </c>
      <c r="C69" s="28">
        <v>2320510240</v>
      </c>
      <c r="D69" s="6">
        <v>313</v>
      </c>
      <c r="E69" s="7">
        <v>2917.5</v>
      </c>
      <c r="F69" s="7">
        <v>0</v>
      </c>
      <c r="G69" s="7">
        <v>2917.5</v>
      </c>
      <c r="H69" s="7">
        <v>2917.5</v>
      </c>
      <c r="I69" s="7">
        <v>0</v>
      </c>
      <c r="J69" s="7">
        <v>2917.5</v>
      </c>
      <c r="K69" s="7">
        <v>2917.5</v>
      </c>
      <c r="L69" s="7">
        <v>0</v>
      </c>
      <c r="M69" s="7">
        <v>2917.5</v>
      </c>
      <c r="N69" s="11">
        <v>803</v>
      </c>
    </row>
    <row r="70" spans="1:14" ht="24.95" customHeight="1" x14ac:dyDescent="0.2">
      <c r="A70" s="6">
        <v>60</v>
      </c>
      <c r="B70" s="8" t="s">
        <v>55</v>
      </c>
      <c r="C70" s="6">
        <v>2320510270</v>
      </c>
      <c r="D70" s="6">
        <v>313</v>
      </c>
      <c r="E70" s="7">
        <v>1550</v>
      </c>
      <c r="F70" s="7">
        <v>-100</v>
      </c>
      <c r="G70" s="7">
        <v>1450</v>
      </c>
      <c r="H70" s="7">
        <v>1750</v>
      </c>
      <c r="I70" s="7">
        <v>0</v>
      </c>
      <c r="J70" s="7">
        <v>1750</v>
      </c>
      <c r="K70" s="7">
        <v>1950</v>
      </c>
      <c r="L70" s="7">
        <v>0</v>
      </c>
      <c r="M70" s="7">
        <v>1950</v>
      </c>
      <c r="N70" s="11">
        <v>803</v>
      </c>
    </row>
    <row r="71" spans="1:14" ht="32.25" customHeight="1" x14ac:dyDescent="0.2">
      <c r="A71" s="12">
        <v>61</v>
      </c>
      <c r="B71" s="34" t="s">
        <v>56</v>
      </c>
      <c r="C71" s="28">
        <v>2320510280</v>
      </c>
      <c r="D71" s="6">
        <v>313</v>
      </c>
      <c r="E71" s="7">
        <v>5000</v>
      </c>
      <c r="F71" s="7">
        <v>0</v>
      </c>
      <c r="G71" s="7">
        <v>5000</v>
      </c>
      <c r="H71" s="7">
        <v>5000</v>
      </c>
      <c r="I71" s="7">
        <v>0</v>
      </c>
      <c r="J71" s="7">
        <v>5000</v>
      </c>
      <c r="K71" s="7">
        <v>5000</v>
      </c>
      <c r="L71" s="7">
        <v>0</v>
      </c>
      <c r="M71" s="7">
        <v>5000</v>
      </c>
      <c r="N71" s="11">
        <v>803</v>
      </c>
    </row>
    <row r="72" spans="1:14" ht="22.5" customHeight="1" x14ac:dyDescent="0.2">
      <c r="A72" s="6">
        <v>62</v>
      </c>
      <c r="B72" s="8" t="s">
        <v>57</v>
      </c>
      <c r="C72" s="6">
        <v>2320510400</v>
      </c>
      <c r="D72" s="6">
        <v>313</v>
      </c>
      <c r="E72" s="7">
        <v>3692.2</v>
      </c>
      <c r="F72" s="7">
        <v>0</v>
      </c>
      <c r="G72" s="7">
        <v>3692.2</v>
      </c>
      <c r="H72" s="7">
        <v>3982.6</v>
      </c>
      <c r="I72" s="7">
        <v>0</v>
      </c>
      <c r="J72" s="7">
        <v>3982.6</v>
      </c>
      <c r="K72" s="7">
        <v>3993.3</v>
      </c>
      <c r="L72" s="7">
        <v>0</v>
      </c>
      <c r="M72" s="7">
        <v>3993.3</v>
      </c>
      <c r="N72" s="11">
        <v>803</v>
      </c>
    </row>
    <row r="73" spans="1:14" ht="31.5" customHeight="1" x14ac:dyDescent="0.2">
      <c r="A73" s="6">
        <v>63</v>
      </c>
      <c r="B73" s="44" t="s">
        <v>58</v>
      </c>
      <c r="C73" s="45">
        <v>2320510810</v>
      </c>
      <c r="D73" s="45">
        <v>313</v>
      </c>
      <c r="E73" s="7">
        <v>27720</v>
      </c>
      <c r="F73" s="7">
        <f>G73-E73</f>
        <v>-4500</v>
      </c>
      <c r="G73" s="7">
        <v>23220</v>
      </c>
      <c r="H73" s="7">
        <v>27720</v>
      </c>
      <c r="I73" s="7">
        <v>0</v>
      </c>
      <c r="J73" s="7">
        <v>27720</v>
      </c>
      <c r="K73" s="7">
        <v>27720</v>
      </c>
      <c r="L73" s="7">
        <v>0</v>
      </c>
      <c r="M73" s="7">
        <v>27720</v>
      </c>
      <c r="N73" s="11">
        <v>803</v>
      </c>
    </row>
    <row r="74" spans="1:14" ht="31.5" customHeight="1" x14ac:dyDescent="0.2">
      <c r="A74" s="12">
        <v>64</v>
      </c>
      <c r="B74" s="46" t="s">
        <v>59</v>
      </c>
      <c r="C74" s="47">
        <v>2320552400</v>
      </c>
      <c r="D74" s="48">
        <v>313</v>
      </c>
      <c r="E74" s="7">
        <v>47.8</v>
      </c>
      <c r="F74" s="7">
        <f>G74-E74</f>
        <v>-0.19999999999999574</v>
      </c>
      <c r="G74" s="7">
        <v>47.6</v>
      </c>
      <c r="H74" s="7">
        <v>49.3</v>
      </c>
      <c r="I74" s="7">
        <v>0</v>
      </c>
      <c r="J74" s="7">
        <v>49.3</v>
      </c>
      <c r="K74" s="7">
        <v>50.9</v>
      </c>
      <c r="L74" s="7">
        <v>-0.2</v>
      </c>
      <c r="M74" s="7">
        <v>50.7</v>
      </c>
      <c r="N74" s="11">
        <v>803</v>
      </c>
    </row>
    <row r="75" spans="1:14" s="2" customFormat="1" ht="31.5" customHeight="1" x14ac:dyDescent="0.2">
      <c r="A75" s="12">
        <v>65</v>
      </c>
      <c r="B75" s="49" t="s">
        <v>83</v>
      </c>
      <c r="C75" s="45">
        <v>2320510870</v>
      </c>
      <c r="D75" s="45">
        <v>313</v>
      </c>
      <c r="E75" s="7">
        <v>0</v>
      </c>
      <c r="F75" s="7">
        <v>20662.7</v>
      </c>
      <c r="G75" s="7">
        <v>20662.7</v>
      </c>
      <c r="H75" s="7">
        <v>0</v>
      </c>
      <c r="I75" s="7">
        <v>25662.7</v>
      </c>
      <c r="J75" s="7">
        <v>25662.7</v>
      </c>
      <c r="K75" s="7">
        <v>0</v>
      </c>
      <c r="L75" s="7">
        <v>25662.7</v>
      </c>
      <c r="M75" s="7">
        <v>25662.7</v>
      </c>
      <c r="N75" s="11">
        <v>803</v>
      </c>
    </row>
    <row r="76" spans="1:14" s="2" customFormat="1" ht="79.5" customHeight="1" x14ac:dyDescent="0.2">
      <c r="A76" s="12">
        <v>66</v>
      </c>
      <c r="B76" s="49" t="s">
        <v>84</v>
      </c>
      <c r="C76" s="45">
        <v>2320510990</v>
      </c>
      <c r="D76" s="45">
        <v>313</v>
      </c>
      <c r="E76" s="7">
        <v>0</v>
      </c>
      <c r="F76" s="7">
        <v>1720</v>
      </c>
      <c r="G76" s="7">
        <v>1720</v>
      </c>
      <c r="H76" s="7"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11">
        <v>803</v>
      </c>
    </row>
    <row r="77" spans="1:14" s="17" customFormat="1" ht="19.5" customHeight="1" x14ac:dyDescent="0.2">
      <c r="A77" s="16"/>
      <c r="B77" s="14" t="s">
        <v>63</v>
      </c>
      <c r="C77" s="14" t="s">
        <v>64</v>
      </c>
      <c r="D77" s="14" t="s">
        <v>64</v>
      </c>
      <c r="E77" s="15">
        <f>SUM(E7:E76)</f>
        <v>7556540.1100000003</v>
      </c>
      <c r="F77" s="15">
        <f>SUM(F7:F76)</f>
        <v>-657170.7150000002</v>
      </c>
      <c r="G77" s="15">
        <f>SUM(G7:G76)</f>
        <v>6899369.3950000005</v>
      </c>
      <c r="H77" s="15">
        <f>SUM(H7:H76)</f>
        <v>5482078.1699999999</v>
      </c>
      <c r="I77" s="15">
        <f>SUM(I7:I76)</f>
        <v>-163838.67000000001</v>
      </c>
      <c r="J77" s="15">
        <f>SUM(J7:J76)</f>
        <v>5318239.5</v>
      </c>
      <c r="K77" s="15">
        <f>SUM(K7:K76)</f>
        <v>5450528.7582</v>
      </c>
      <c r="L77" s="15">
        <f>SUM(L7:L76)</f>
        <v>-451365.15820000001</v>
      </c>
      <c r="M77" s="15">
        <f>SUM(M7:M76)</f>
        <v>4999163.6000000006</v>
      </c>
    </row>
  </sheetData>
  <autoFilter ref="A6:N77"/>
  <customSheetViews>
    <customSheetView guid="{9F7A8D10-037D-44EB-A9F5-93320A40E17C}" scale="85" showPageBreaks="1" fitToPage="1" printArea="1" filter="1" showAutoFilter="1" view="pageBreakPreview" topLeftCell="B62">
      <selection activeCell="M74" sqref="M74"/>
      <pageMargins left="0.45" right="0.27559055118110237" top="0.33" bottom="0.74803149606299213" header="0.31496062992125984" footer="0.31496062992125984"/>
      <pageSetup paperSize="9" scale="49" fitToHeight="0" orientation="landscape" horizontalDpi="300" verticalDpi="300" r:id="rId1"/>
      <autoFilter ref="A6:R77">
        <filterColumn colId="17">
          <filters>
            <filter val="803"/>
          </filters>
        </filterColumn>
      </autoFilter>
    </customSheetView>
    <customSheetView guid="{516C59D7-10F2-491A-8A34-EB7FB5358655}" scale="90" showPageBreaks="1" fitToPage="1" printArea="1" filter="1" showAutoFilter="1" view="pageBreakPreview" topLeftCell="A62">
      <selection activeCell="E77" sqref="E77"/>
      <pageMargins left="0.19685039370078741" right="0.19685039370078741" top="0.19685039370078741" bottom="0.19685039370078741" header="0.31496062992125984" footer="0.31496062992125984"/>
      <pageSetup paperSize="9" scale="51" fitToHeight="0" orientation="landscape" horizontalDpi="300" verticalDpi="300" r:id="rId2"/>
      <autoFilter ref="A6:R77">
        <filterColumn colId="17">
          <filters>
            <filter val="803"/>
          </filters>
        </filterColumn>
      </autoFilter>
    </customSheetView>
    <customSheetView guid="{CC1F475B-5D02-4338-9556-3ED7BE4BBFA6}" scale="85" showPageBreaks="1" fitToPage="1" printArea="1" showAutoFilter="1" view="pageBreakPreview" topLeftCell="C10">
      <selection activeCell="J19" sqref="A19:J19"/>
      <pageMargins left="0.45" right="0.27559055118110237" top="0.33" bottom="0.74803149606299213" header="0.31496062992125984" footer="0.31496062992125984"/>
      <pageSetup paperSize="9" scale="51" fitToHeight="0" orientation="landscape" horizontalDpi="300" verticalDpi="300" r:id="rId3"/>
      <autoFilter ref="A6:K6"/>
    </customSheetView>
    <customSheetView guid="{EC603877-6BF9-44BC-9AAC-F97499352A2D}" scale="85" fitToPage="1" showAutoFilter="1" topLeftCell="A28">
      <selection activeCell="E32" sqref="E32"/>
      <pageMargins left="0.45" right="0.27559055118110237" top="0.33" bottom="0.74803149606299213" header="0.31496062992125984" footer="0.31496062992125984"/>
      <pageSetup paperSize="9" scale="45" fitToHeight="0" orientation="landscape" horizontalDpi="300" verticalDpi="300" r:id="rId4"/>
      <autoFilter ref="A6:O75"/>
    </customSheetView>
  </customSheetViews>
  <mergeCells count="15">
    <mergeCell ref="A23:A25"/>
    <mergeCell ref="B23:B25"/>
    <mergeCell ref="C23:C25"/>
    <mergeCell ref="D23:D25"/>
    <mergeCell ref="A1:D1"/>
    <mergeCell ref="A5:A6"/>
    <mergeCell ref="B5:B6"/>
    <mergeCell ref="C5:D5"/>
    <mergeCell ref="H5:J5"/>
    <mergeCell ref="K5:M5"/>
    <mergeCell ref="A19:A21"/>
    <mergeCell ref="B19:B21"/>
    <mergeCell ref="C19:C21"/>
    <mergeCell ref="D19:D21"/>
    <mergeCell ref="E5:G5"/>
  </mergeCells>
  <pageMargins left="0.45" right="0.27559055118110237" top="0.33" bottom="0.74803149606299213" header="0.31496062992125984" footer="0.31496062992125984"/>
  <pageSetup paperSize="9" scale="49" fitToHeight="0" orientation="landscape" horizontalDpi="300" verticalDpi="30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ПНО 2023 (таблица 1)</vt:lpstr>
      <vt:lpstr>'ПНО 2023 (таблица 1)'!Заголовки_для_печати</vt:lpstr>
      <vt:lpstr>'ПНО 2023 (таблица 1)'!Область_печати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Черенкова Е.А.</cp:lastModifiedBy>
  <cp:lastPrinted>2023-08-22T13:58:30Z</cp:lastPrinted>
  <dcterms:created xsi:type="dcterms:W3CDTF">2006-09-16T00:00:00Z</dcterms:created>
  <dcterms:modified xsi:type="dcterms:W3CDTF">2023-08-23T09:11:42Z</dcterms:modified>
</cp:coreProperties>
</file>